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515" windowHeight="8700" firstSheet="2" activeTab="7"/>
  </bookViews>
  <sheets>
    <sheet name="IOC" sheetId="1" r:id="rId1"/>
    <sheet name="ความเหมาะสม" sheetId="2" r:id="rId2"/>
    <sheet name="ความเหมาะสม (2)" sheetId="3" r:id="rId3"/>
    <sheet name="E1E2" sheetId="4" r:id="rId4"/>
    <sheet name="EX1" sheetId="5" r:id="rId5"/>
    <sheet name="EX2" sheetId="6" r:id="rId6"/>
    <sheet name="paired test " sheetId="7" r:id="rId7"/>
    <sheet name="Wilcoxon" sheetId="8" r:id="rId8"/>
    <sheet name="EX5" sheetId="9" r:id="rId9"/>
    <sheet name="EX10" sheetId="10" r:id="rId10"/>
    <sheet name="EX12" sheetId="11" r:id="rId11"/>
    <sheet name="EX16" sheetId="12" r:id="rId12"/>
    <sheet name="EX" sheetId="13" r:id="rId13"/>
  </sheets>
  <definedNames>
    <definedName name="_xlfn.STDEV.S" hidden="1">#NAME?</definedName>
    <definedName name="_xlfn.Z.TEST" hidden="1">#NAME?</definedName>
  </definedNames>
  <calcPr fullCalcOnLoad="1"/>
</workbook>
</file>

<file path=xl/sharedStrings.xml><?xml version="1.0" encoding="utf-8"?>
<sst xmlns="http://schemas.openxmlformats.org/spreadsheetml/2006/main" count="111" uniqueCount="45">
  <si>
    <t>ก่อนเรียน</t>
  </si>
  <si>
    <t>หลังเรียน</t>
  </si>
  <si>
    <t>คแนน</t>
  </si>
  <si>
    <t>เลขที่</t>
  </si>
  <si>
    <t>คะแนน</t>
  </si>
  <si>
    <t>เพศ</t>
  </si>
  <si>
    <t>ข้อที่</t>
  </si>
  <si>
    <t>ผชช1</t>
  </si>
  <si>
    <t>ผชช2</t>
  </si>
  <si>
    <t>ผชช3</t>
  </si>
  <si>
    <t>คนที่ 1</t>
  </si>
  <si>
    <t>คนที่ 2</t>
  </si>
  <si>
    <t>คนที่ 3</t>
  </si>
  <si>
    <t>คนที่ 4</t>
  </si>
  <si>
    <t>คนที่ 5</t>
  </si>
  <si>
    <t>คำถามข้อที่</t>
  </si>
  <si>
    <t>คะแนนประเมินความเหมาะสมของผู้เชี่ยวชาญ</t>
  </si>
  <si>
    <t>S.D.</t>
  </si>
  <si>
    <t>คนที่1</t>
  </si>
  <si>
    <t>IOC</t>
  </si>
  <si>
    <t>S.D</t>
  </si>
  <si>
    <t>ข้อที่นำไปใช้</t>
  </si>
  <si>
    <t>t-Test: Paired Two Sample for Means</t>
  </si>
  <si>
    <t>Mean</t>
  </si>
  <si>
    <t>Variance</t>
  </si>
  <si>
    <t>Observations</t>
  </si>
  <si>
    <t>Pearson Correlation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</si>
  <si>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</si>
  <si>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</si>
  <si>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</si>
  <si>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</si>
  <si>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</si>
  <si>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</si>
  <si>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</si>
  <si>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/</t>
  </si>
  <si>
    <t>รวม</t>
  </si>
  <si>
    <t>ü</t>
  </si>
  <si>
    <t>×</t>
  </si>
  <si>
    <t>d = y-x</t>
  </si>
  <si>
    <t>ก่อนเรียน(x)</t>
  </si>
  <si>
    <t>หลังเรียน(y)</t>
  </si>
  <si>
    <t>2+3+5+6+7+8+10+11+12</t>
  </si>
  <si>
    <r>
      <t>T</t>
    </r>
    <r>
      <rPr>
        <vertAlign val="superscript"/>
        <sz val="10"/>
        <rFont val="Arial"/>
        <family val="2"/>
      </rPr>
      <t>+</t>
    </r>
  </si>
  <si>
    <t>n=</t>
  </si>
  <si>
    <t>ลำดับที่ของ d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</si>
</sst>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sz val="16"/>
      <name val="Angsana New"/>
      <family val="1"/>
    </font>
    <font>
      <sz val="16"/>
      <name val="AngsanaUPC"/>
      <family val="1"/>
    </font>
    <font>
      <sz val="10"/>
      <name val="Wingdings"/>
      <family val="0"/>
    </font>
    <font>
      <sz val="10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2" xfId="0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4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257175</xdr:rowOff>
    </xdr:from>
    <xdr:to>
      <xdr:col>10</xdr:col>
      <xdr:colOff>0</xdr:colOff>
      <xdr:row>3</xdr:row>
      <xdr:rowOff>219075</xdr:rowOff>
    </xdr:to>
    <xdr:sp>
      <xdr:nvSpPr>
        <xdr:cNvPr id="1" name="Straight Connector 2"/>
        <xdr:cNvSpPr>
          <a:spLocks/>
        </xdr:cNvSpPr>
      </xdr:nvSpPr>
      <xdr:spPr>
        <a:xfrm rot="5400000" flipH="1" flipV="1">
          <a:off x="6276975" y="733425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9525</xdr:rowOff>
    </xdr:from>
    <xdr:to>
      <xdr:col>10</xdr:col>
      <xdr:colOff>0</xdr:colOff>
      <xdr:row>4</xdr:row>
      <xdr:rowOff>276225</xdr:rowOff>
    </xdr:to>
    <xdr:sp>
      <xdr:nvSpPr>
        <xdr:cNvPr id="2" name="Straight Connector 3"/>
        <xdr:cNvSpPr>
          <a:spLocks/>
        </xdr:cNvSpPr>
      </xdr:nvSpPr>
      <xdr:spPr>
        <a:xfrm rot="5400000" flipH="1" flipV="1">
          <a:off x="6276975" y="1095375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19050</xdr:rowOff>
    </xdr:from>
    <xdr:to>
      <xdr:col>10</xdr:col>
      <xdr:colOff>0</xdr:colOff>
      <xdr:row>5</xdr:row>
      <xdr:rowOff>285750</xdr:rowOff>
    </xdr:to>
    <xdr:sp>
      <xdr:nvSpPr>
        <xdr:cNvPr id="3" name="Straight Connector 4"/>
        <xdr:cNvSpPr>
          <a:spLocks/>
        </xdr:cNvSpPr>
      </xdr:nvSpPr>
      <xdr:spPr>
        <a:xfrm rot="5400000" flipH="1" flipV="1">
          <a:off x="6276975" y="1409700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28575</xdr:rowOff>
    </xdr:from>
    <xdr:to>
      <xdr:col>10</xdr:col>
      <xdr:colOff>0</xdr:colOff>
      <xdr:row>6</xdr:row>
      <xdr:rowOff>295275</xdr:rowOff>
    </xdr:to>
    <xdr:sp>
      <xdr:nvSpPr>
        <xdr:cNvPr id="4" name="Straight Connector 5"/>
        <xdr:cNvSpPr>
          <a:spLocks/>
        </xdr:cNvSpPr>
      </xdr:nvSpPr>
      <xdr:spPr>
        <a:xfrm rot="5400000" flipH="1" flipV="1">
          <a:off x="6276975" y="1724025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28575</xdr:rowOff>
    </xdr:from>
    <xdr:to>
      <xdr:col>10</xdr:col>
      <xdr:colOff>0</xdr:colOff>
      <xdr:row>7</xdr:row>
      <xdr:rowOff>295275</xdr:rowOff>
    </xdr:to>
    <xdr:sp>
      <xdr:nvSpPr>
        <xdr:cNvPr id="5" name="Straight Connector 6"/>
        <xdr:cNvSpPr>
          <a:spLocks/>
        </xdr:cNvSpPr>
      </xdr:nvSpPr>
      <xdr:spPr>
        <a:xfrm rot="5400000" flipH="1" flipV="1">
          <a:off x="6276975" y="2028825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76200</xdr:rowOff>
    </xdr:from>
    <xdr:to>
      <xdr:col>10</xdr:col>
      <xdr:colOff>0</xdr:colOff>
      <xdr:row>7</xdr:row>
      <xdr:rowOff>276225</xdr:rowOff>
    </xdr:to>
    <xdr:sp>
      <xdr:nvSpPr>
        <xdr:cNvPr id="6" name="Straight Connector 8"/>
        <xdr:cNvSpPr>
          <a:spLocks/>
        </xdr:cNvSpPr>
      </xdr:nvSpPr>
      <xdr:spPr>
        <a:xfrm>
          <a:off x="6276975" y="2076450"/>
          <a:ext cx="0" cy="2000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266700</xdr:rowOff>
    </xdr:to>
    <xdr:sp>
      <xdr:nvSpPr>
        <xdr:cNvPr id="7" name="Straight Connector 9"/>
        <xdr:cNvSpPr>
          <a:spLocks/>
        </xdr:cNvSpPr>
      </xdr:nvSpPr>
      <xdr:spPr>
        <a:xfrm rot="5400000" flipH="1" flipV="1">
          <a:off x="6276975" y="2305050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47625</xdr:rowOff>
    </xdr:from>
    <xdr:to>
      <xdr:col>10</xdr:col>
      <xdr:colOff>0</xdr:colOff>
      <xdr:row>8</xdr:row>
      <xdr:rowOff>257175</xdr:rowOff>
    </xdr:to>
    <xdr:sp>
      <xdr:nvSpPr>
        <xdr:cNvPr id="8" name="Straight Connector 10"/>
        <xdr:cNvSpPr>
          <a:spLocks/>
        </xdr:cNvSpPr>
      </xdr:nvSpPr>
      <xdr:spPr>
        <a:xfrm>
          <a:off x="6276975" y="2352675"/>
          <a:ext cx="0" cy="209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9</xdr:row>
      <xdr:rowOff>266700</xdr:rowOff>
    </xdr:to>
    <xdr:sp>
      <xdr:nvSpPr>
        <xdr:cNvPr id="9" name="Straight Connector 11"/>
        <xdr:cNvSpPr>
          <a:spLocks/>
        </xdr:cNvSpPr>
      </xdr:nvSpPr>
      <xdr:spPr>
        <a:xfrm rot="5400000" flipH="1" flipV="1">
          <a:off x="6276975" y="2609850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28575</xdr:rowOff>
    </xdr:from>
    <xdr:to>
      <xdr:col>11</xdr:col>
      <xdr:colOff>0</xdr:colOff>
      <xdr:row>3</xdr:row>
      <xdr:rowOff>295275</xdr:rowOff>
    </xdr:to>
    <xdr:sp>
      <xdr:nvSpPr>
        <xdr:cNvPr id="10" name="Straight Connector 12"/>
        <xdr:cNvSpPr>
          <a:spLocks/>
        </xdr:cNvSpPr>
      </xdr:nvSpPr>
      <xdr:spPr>
        <a:xfrm rot="5400000" flipH="1" flipV="1">
          <a:off x="6276975" y="809625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66675</xdr:rowOff>
    </xdr:from>
    <xdr:to>
      <xdr:col>11</xdr:col>
      <xdr:colOff>0</xdr:colOff>
      <xdr:row>3</xdr:row>
      <xdr:rowOff>276225</xdr:rowOff>
    </xdr:to>
    <xdr:sp>
      <xdr:nvSpPr>
        <xdr:cNvPr id="11" name="Straight Connector 13"/>
        <xdr:cNvSpPr>
          <a:spLocks/>
        </xdr:cNvSpPr>
      </xdr:nvSpPr>
      <xdr:spPr>
        <a:xfrm>
          <a:off x="6276975" y="847725"/>
          <a:ext cx="0" cy="209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276225</xdr:rowOff>
    </xdr:to>
    <xdr:sp>
      <xdr:nvSpPr>
        <xdr:cNvPr id="12" name="Straight Connector 14"/>
        <xdr:cNvSpPr>
          <a:spLocks/>
        </xdr:cNvSpPr>
      </xdr:nvSpPr>
      <xdr:spPr>
        <a:xfrm rot="5400000" flipH="1" flipV="1">
          <a:off x="6276975" y="1095375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28575</xdr:rowOff>
    </xdr:from>
    <xdr:to>
      <xdr:col>11</xdr:col>
      <xdr:colOff>0</xdr:colOff>
      <xdr:row>5</xdr:row>
      <xdr:rowOff>295275</xdr:rowOff>
    </xdr:to>
    <xdr:sp>
      <xdr:nvSpPr>
        <xdr:cNvPr id="13" name="Straight Connector 15"/>
        <xdr:cNvSpPr>
          <a:spLocks/>
        </xdr:cNvSpPr>
      </xdr:nvSpPr>
      <xdr:spPr>
        <a:xfrm rot="5400000" flipH="1" flipV="1">
          <a:off x="6276975" y="1419225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28575</xdr:rowOff>
    </xdr:from>
    <xdr:to>
      <xdr:col>11</xdr:col>
      <xdr:colOff>0</xdr:colOff>
      <xdr:row>6</xdr:row>
      <xdr:rowOff>295275</xdr:rowOff>
    </xdr:to>
    <xdr:sp>
      <xdr:nvSpPr>
        <xdr:cNvPr id="14" name="Straight Connector 16"/>
        <xdr:cNvSpPr>
          <a:spLocks/>
        </xdr:cNvSpPr>
      </xdr:nvSpPr>
      <xdr:spPr>
        <a:xfrm rot="5400000" flipH="1" flipV="1">
          <a:off x="6276975" y="1724025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266700</xdr:rowOff>
    </xdr:to>
    <xdr:sp>
      <xdr:nvSpPr>
        <xdr:cNvPr id="15" name="Straight Connector 17"/>
        <xdr:cNvSpPr>
          <a:spLocks/>
        </xdr:cNvSpPr>
      </xdr:nvSpPr>
      <xdr:spPr>
        <a:xfrm rot="5400000" flipH="1" flipV="1">
          <a:off x="6276975" y="2000250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295275</xdr:rowOff>
    </xdr:to>
    <xdr:sp>
      <xdr:nvSpPr>
        <xdr:cNvPr id="16" name="Straight Connector 18"/>
        <xdr:cNvSpPr>
          <a:spLocks/>
        </xdr:cNvSpPr>
      </xdr:nvSpPr>
      <xdr:spPr>
        <a:xfrm>
          <a:off x="6276975" y="2085975"/>
          <a:ext cx="0" cy="209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295275</xdr:rowOff>
    </xdr:from>
    <xdr:to>
      <xdr:col>11</xdr:col>
      <xdr:colOff>0</xdr:colOff>
      <xdr:row>8</xdr:row>
      <xdr:rowOff>257175</xdr:rowOff>
    </xdr:to>
    <xdr:sp>
      <xdr:nvSpPr>
        <xdr:cNvPr id="17" name="Straight Connector 19"/>
        <xdr:cNvSpPr>
          <a:spLocks/>
        </xdr:cNvSpPr>
      </xdr:nvSpPr>
      <xdr:spPr>
        <a:xfrm rot="5400000" flipH="1" flipV="1">
          <a:off x="6276975" y="2295525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9525</xdr:rowOff>
    </xdr:from>
    <xdr:to>
      <xdr:col>11</xdr:col>
      <xdr:colOff>0</xdr:colOff>
      <xdr:row>9</xdr:row>
      <xdr:rowOff>276225</xdr:rowOff>
    </xdr:to>
    <xdr:sp>
      <xdr:nvSpPr>
        <xdr:cNvPr id="18" name="Straight Connector 20"/>
        <xdr:cNvSpPr>
          <a:spLocks/>
        </xdr:cNvSpPr>
      </xdr:nvSpPr>
      <xdr:spPr>
        <a:xfrm rot="5400000" flipH="1" flipV="1">
          <a:off x="6276975" y="2619375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76200</xdr:rowOff>
    </xdr:from>
    <xdr:to>
      <xdr:col>11</xdr:col>
      <xdr:colOff>0</xdr:colOff>
      <xdr:row>9</xdr:row>
      <xdr:rowOff>276225</xdr:rowOff>
    </xdr:to>
    <xdr:sp>
      <xdr:nvSpPr>
        <xdr:cNvPr id="19" name="Straight Connector 21"/>
        <xdr:cNvSpPr>
          <a:spLocks/>
        </xdr:cNvSpPr>
      </xdr:nvSpPr>
      <xdr:spPr>
        <a:xfrm>
          <a:off x="6276975" y="2686050"/>
          <a:ext cx="0" cy="2000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38100</xdr:rowOff>
    </xdr:from>
    <xdr:to>
      <xdr:col>13</xdr:col>
      <xdr:colOff>0</xdr:colOff>
      <xdr:row>4</xdr:row>
      <xdr:rowOff>0</xdr:rowOff>
    </xdr:to>
    <xdr:sp>
      <xdr:nvSpPr>
        <xdr:cNvPr id="20" name="Straight Connector 22"/>
        <xdr:cNvSpPr>
          <a:spLocks/>
        </xdr:cNvSpPr>
      </xdr:nvSpPr>
      <xdr:spPr>
        <a:xfrm rot="5400000" flipH="1" flipV="1">
          <a:off x="6276975" y="819150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85725</xdr:rowOff>
    </xdr:from>
    <xdr:to>
      <xdr:col>13</xdr:col>
      <xdr:colOff>0</xdr:colOff>
      <xdr:row>3</xdr:row>
      <xdr:rowOff>285750</xdr:rowOff>
    </xdr:to>
    <xdr:sp>
      <xdr:nvSpPr>
        <xdr:cNvPr id="21" name="Straight Connector 23"/>
        <xdr:cNvSpPr>
          <a:spLocks/>
        </xdr:cNvSpPr>
      </xdr:nvSpPr>
      <xdr:spPr>
        <a:xfrm>
          <a:off x="6276975" y="866775"/>
          <a:ext cx="0" cy="2000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28575</xdr:rowOff>
    </xdr:from>
    <xdr:to>
      <xdr:col>13</xdr:col>
      <xdr:colOff>0</xdr:colOff>
      <xdr:row>4</xdr:row>
      <xdr:rowOff>295275</xdr:rowOff>
    </xdr:to>
    <xdr:sp>
      <xdr:nvSpPr>
        <xdr:cNvPr id="22" name="Straight Connector 24"/>
        <xdr:cNvSpPr>
          <a:spLocks/>
        </xdr:cNvSpPr>
      </xdr:nvSpPr>
      <xdr:spPr>
        <a:xfrm rot="5400000" flipH="1" flipV="1">
          <a:off x="6276975" y="1114425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57150</xdr:rowOff>
    </xdr:from>
    <xdr:to>
      <xdr:col>13</xdr:col>
      <xdr:colOff>0</xdr:colOff>
      <xdr:row>6</xdr:row>
      <xdr:rowOff>19050</xdr:rowOff>
    </xdr:to>
    <xdr:sp>
      <xdr:nvSpPr>
        <xdr:cNvPr id="23" name="Straight Connector 25"/>
        <xdr:cNvSpPr>
          <a:spLocks/>
        </xdr:cNvSpPr>
      </xdr:nvSpPr>
      <xdr:spPr>
        <a:xfrm rot="5400000" flipH="1" flipV="1">
          <a:off x="6276975" y="1447800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9525</xdr:rowOff>
    </xdr:from>
    <xdr:to>
      <xdr:col>13</xdr:col>
      <xdr:colOff>0</xdr:colOff>
      <xdr:row>6</xdr:row>
      <xdr:rowOff>276225</xdr:rowOff>
    </xdr:to>
    <xdr:sp>
      <xdr:nvSpPr>
        <xdr:cNvPr id="24" name="Straight Connector 26"/>
        <xdr:cNvSpPr>
          <a:spLocks/>
        </xdr:cNvSpPr>
      </xdr:nvSpPr>
      <xdr:spPr>
        <a:xfrm rot="5400000" flipH="1" flipV="1">
          <a:off x="6276975" y="1704975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104775</xdr:rowOff>
    </xdr:from>
    <xdr:to>
      <xdr:col>13</xdr:col>
      <xdr:colOff>0</xdr:colOff>
      <xdr:row>8</xdr:row>
      <xdr:rowOff>9525</xdr:rowOff>
    </xdr:to>
    <xdr:sp>
      <xdr:nvSpPr>
        <xdr:cNvPr id="25" name="Straight Connector 27"/>
        <xdr:cNvSpPr>
          <a:spLocks/>
        </xdr:cNvSpPr>
      </xdr:nvSpPr>
      <xdr:spPr>
        <a:xfrm>
          <a:off x="6276975" y="2105025"/>
          <a:ext cx="0" cy="209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38100</xdr:rowOff>
    </xdr:from>
    <xdr:to>
      <xdr:col>13</xdr:col>
      <xdr:colOff>0</xdr:colOff>
      <xdr:row>8</xdr:row>
      <xdr:rowOff>238125</xdr:rowOff>
    </xdr:to>
    <xdr:sp>
      <xdr:nvSpPr>
        <xdr:cNvPr id="26" name="Straight Connector 29"/>
        <xdr:cNvSpPr>
          <a:spLocks/>
        </xdr:cNvSpPr>
      </xdr:nvSpPr>
      <xdr:spPr>
        <a:xfrm>
          <a:off x="6276975" y="2343150"/>
          <a:ext cx="0" cy="2000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57150</xdr:rowOff>
    </xdr:from>
    <xdr:to>
      <xdr:col>13</xdr:col>
      <xdr:colOff>0</xdr:colOff>
      <xdr:row>9</xdr:row>
      <xdr:rowOff>257175</xdr:rowOff>
    </xdr:to>
    <xdr:sp>
      <xdr:nvSpPr>
        <xdr:cNvPr id="27" name="Straight Connector 30"/>
        <xdr:cNvSpPr>
          <a:spLocks/>
        </xdr:cNvSpPr>
      </xdr:nvSpPr>
      <xdr:spPr>
        <a:xfrm>
          <a:off x="6276975" y="2667000"/>
          <a:ext cx="0" cy="2000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66675</xdr:rowOff>
    </xdr:from>
    <xdr:to>
      <xdr:col>13</xdr:col>
      <xdr:colOff>0</xdr:colOff>
      <xdr:row>8</xdr:row>
      <xdr:rowOff>28575</xdr:rowOff>
    </xdr:to>
    <xdr:sp>
      <xdr:nvSpPr>
        <xdr:cNvPr id="28" name="Straight Connector 31"/>
        <xdr:cNvSpPr>
          <a:spLocks/>
        </xdr:cNvSpPr>
      </xdr:nvSpPr>
      <xdr:spPr>
        <a:xfrm rot="5400000" flipH="1" flipV="1">
          <a:off x="6276975" y="2066925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28575</xdr:rowOff>
    </xdr:from>
    <xdr:to>
      <xdr:col>13</xdr:col>
      <xdr:colOff>0</xdr:colOff>
      <xdr:row>8</xdr:row>
      <xdr:rowOff>295275</xdr:rowOff>
    </xdr:to>
    <xdr:sp>
      <xdr:nvSpPr>
        <xdr:cNvPr id="29" name="Straight Connector 32"/>
        <xdr:cNvSpPr>
          <a:spLocks/>
        </xdr:cNvSpPr>
      </xdr:nvSpPr>
      <xdr:spPr>
        <a:xfrm rot="5400000" flipH="1" flipV="1">
          <a:off x="6276975" y="2333625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19050</xdr:rowOff>
    </xdr:from>
    <xdr:to>
      <xdr:col>13</xdr:col>
      <xdr:colOff>0</xdr:colOff>
      <xdr:row>9</xdr:row>
      <xdr:rowOff>285750</xdr:rowOff>
    </xdr:to>
    <xdr:sp>
      <xdr:nvSpPr>
        <xdr:cNvPr id="30" name="Straight Connector 33"/>
        <xdr:cNvSpPr>
          <a:spLocks/>
        </xdr:cNvSpPr>
      </xdr:nvSpPr>
      <xdr:spPr>
        <a:xfrm rot="5400000" flipH="1" flipV="1">
          <a:off x="6276975" y="2628900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257175</xdr:rowOff>
    </xdr:from>
    <xdr:to>
      <xdr:col>10</xdr:col>
      <xdr:colOff>0</xdr:colOff>
      <xdr:row>3</xdr:row>
      <xdr:rowOff>219075</xdr:rowOff>
    </xdr:to>
    <xdr:sp>
      <xdr:nvSpPr>
        <xdr:cNvPr id="1" name="Straight Connector 2"/>
        <xdr:cNvSpPr>
          <a:spLocks/>
        </xdr:cNvSpPr>
      </xdr:nvSpPr>
      <xdr:spPr>
        <a:xfrm rot="5400000" flipH="1" flipV="1">
          <a:off x="6276975" y="733425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9525</xdr:rowOff>
    </xdr:from>
    <xdr:to>
      <xdr:col>10</xdr:col>
      <xdr:colOff>0</xdr:colOff>
      <xdr:row>4</xdr:row>
      <xdr:rowOff>276225</xdr:rowOff>
    </xdr:to>
    <xdr:sp>
      <xdr:nvSpPr>
        <xdr:cNvPr id="2" name="Straight Connector 3"/>
        <xdr:cNvSpPr>
          <a:spLocks/>
        </xdr:cNvSpPr>
      </xdr:nvSpPr>
      <xdr:spPr>
        <a:xfrm rot="5400000" flipH="1" flipV="1">
          <a:off x="6276975" y="1095375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19050</xdr:rowOff>
    </xdr:from>
    <xdr:to>
      <xdr:col>10</xdr:col>
      <xdr:colOff>0</xdr:colOff>
      <xdr:row>5</xdr:row>
      <xdr:rowOff>285750</xdr:rowOff>
    </xdr:to>
    <xdr:sp>
      <xdr:nvSpPr>
        <xdr:cNvPr id="3" name="Straight Connector 4"/>
        <xdr:cNvSpPr>
          <a:spLocks/>
        </xdr:cNvSpPr>
      </xdr:nvSpPr>
      <xdr:spPr>
        <a:xfrm rot="5400000" flipH="1" flipV="1">
          <a:off x="6276975" y="1409700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28575</xdr:rowOff>
    </xdr:from>
    <xdr:to>
      <xdr:col>10</xdr:col>
      <xdr:colOff>0</xdr:colOff>
      <xdr:row>6</xdr:row>
      <xdr:rowOff>295275</xdr:rowOff>
    </xdr:to>
    <xdr:sp>
      <xdr:nvSpPr>
        <xdr:cNvPr id="4" name="Straight Connector 5"/>
        <xdr:cNvSpPr>
          <a:spLocks/>
        </xdr:cNvSpPr>
      </xdr:nvSpPr>
      <xdr:spPr>
        <a:xfrm rot="5400000" flipH="1" flipV="1">
          <a:off x="6276975" y="1724025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28575</xdr:rowOff>
    </xdr:from>
    <xdr:to>
      <xdr:col>10</xdr:col>
      <xdr:colOff>0</xdr:colOff>
      <xdr:row>7</xdr:row>
      <xdr:rowOff>295275</xdr:rowOff>
    </xdr:to>
    <xdr:sp>
      <xdr:nvSpPr>
        <xdr:cNvPr id="5" name="Straight Connector 6"/>
        <xdr:cNvSpPr>
          <a:spLocks/>
        </xdr:cNvSpPr>
      </xdr:nvSpPr>
      <xdr:spPr>
        <a:xfrm rot="5400000" flipH="1" flipV="1">
          <a:off x="6276975" y="2028825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76200</xdr:rowOff>
    </xdr:from>
    <xdr:to>
      <xdr:col>10</xdr:col>
      <xdr:colOff>0</xdr:colOff>
      <xdr:row>7</xdr:row>
      <xdr:rowOff>276225</xdr:rowOff>
    </xdr:to>
    <xdr:sp>
      <xdr:nvSpPr>
        <xdr:cNvPr id="6" name="Straight Connector 8"/>
        <xdr:cNvSpPr>
          <a:spLocks/>
        </xdr:cNvSpPr>
      </xdr:nvSpPr>
      <xdr:spPr>
        <a:xfrm>
          <a:off x="6276975" y="2076450"/>
          <a:ext cx="0" cy="2000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266700</xdr:rowOff>
    </xdr:to>
    <xdr:sp>
      <xdr:nvSpPr>
        <xdr:cNvPr id="7" name="Straight Connector 9"/>
        <xdr:cNvSpPr>
          <a:spLocks/>
        </xdr:cNvSpPr>
      </xdr:nvSpPr>
      <xdr:spPr>
        <a:xfrm rot="5400000" flipH="1" flipV="1">
          <a:off x="6276975" y="2305050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47625</xdr:rowOff>
    </xdr:from>
    <xdr:to>
      <xdr:col>10</xdr:col>
      <xdr:colOff>0</xdr:colOff>
      <xdr:row>8</xdr:row>
      <xdr:rowOff>257175</xdr:rowOff>
    </xdr:to>
    <xdr:sp>
      <xdr:nvSpPr>
        <xdr:cNvPr id="8" name="Straight Connector 10"/>
        <xdr:cNvSpPr>
          <a:spLocks/>
        </xdr:cNvSpPr>
      </xdr:nvSpPr>
      <xdr:spPr>
        <a:xfrm>
          <a:off x="6276975" y="2352675"/>
          <a:ext cx="0" cy="209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9</xdr:row>
      <xdr:rowOff>266700</xdr:rowOff>
    </xdr:to>
    <xdr:sp>
      <xdr:nvSpPr>
        <xdr:cNvPr id="9" name="Straight Connector 11"/>
        <xdr:cNvSpPr>
          <a:spLocks/>
        </xdr:cNvSpPr>
      </xdr:nvSpPr>
      <xdr:spPr>
        <a:xfrm rot="5400000" flipH="1" flipV="1">
          <a:off x="6276975" y="2609850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28575</xdr:rowOff>
    </xdr:from>
    <xdr:to>
      <xdr:col>11</xdr:col>
      <xdr:colOff>0</xdr:colOff>
      <xdr:row>3</xdr:row>
      <xdr:rowOff>295275</xdr:rowOff>
    </xdr:to>
    <xdr:sp>
      <xdr:nvSpPr>
        <xdr:cNvPr id="10" name="Straight Connector 12"/>
        <xdr:cNvSpPr>
          <a:spLocks/>
        </xdr:cNvSpPr>
      </xdr:nvSpPr>
      <xdr:spPr>
        <a:xfrm rot="5400000" flipH="1" flipV="1">
          <a:off x="6276975" y="809625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66675</xdr:rowOff>
    </xdr:from>
    <xdr:to>
      <xdr:col>11</xdr:col>
      <xdr:colOff>0</xdr:colOff>
      <xdr:row>3</xdr:row>
      <xdr:rowOff>276225</xdr:rowOff>
    </xdr:to>
    <xdr:sp>
      <xdr:nvSpPr>
        <xdr:cNvPr id="11" name="Straight Connector 13"/>
        <xdr:cNvSpPr>
          <a:spLocks/>
        </xdr:cNvSpPr>
      </xdr:nvSpPr>
      <xdr:spPr>
        <a:xfrm>
          <a:off x="6276975" y="847725"/>
          <a:ext cx="0" cy="209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276225</xdr:rowOff>
    </xdr:to>
    <xdr:sp>
      <xdr:nvSpPr>
        <xdr:cNvPr id="12" name="Straight Connector 14"/>
        <xdr:cNvSpPr>
          <a:spLocks/>
        </xdr:cNvSpPr>
      </xdr:nvSpPr>
      <xdr:spPr>
        <a:xfrm rot="5400000" flipH="1" flipV="1">
          <a:off x="6276975" y="1095375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28575</xdr:rowOff>
    </xdr:from>
    <xdr:to>
      <xdr:col>11</xdr:col>
      <xdr:colOff>0</xdr:colOff>
      <xdr:row>5</xdr:row>
      <xdr:rowOff>295275</xdr:rowOff>
    </xdr:to>
    <xdr:sp>
      <xdr:nvSpPr>
        <xdr:cNvPr id="13" name="Straight Connector 15"/>
        <xdr:cNvSpPr>
          <a:spLocks/>
        </xdr:cNvSpPr>
      </xdr:nvSpPr>
      <xdr:spPr>
        <a:xfrm rot="5400000" flipH="1" flipV="1">
          <a:off x="6276975" y="1419225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28575</xdr:rowOff>
    </xdr:from>
    <xdr:to>
      <xdr:col>11</xdr:col>
      <xdr:colOff>0</xdr:colOff>
      <xdr:row>6</xdr:row>
      <xdr:rowOff>295275</xdr:rowOff>
    </xdr:to>
    <xdr:sp>
      <xdr:nvSpPr>
        <xdr:cNvPr id="14" name="Straight Connector 16"/>
        <xdr:cNvSpPr>
          <a:spLocks/>
        </xdr:cNvSpPr>
      </xdr:nvSpPr>
      <xdr:spPr>
        <a:xfrm rot="5400000" flipH="1" flipV="1">
          <a:off x="6276975" y="1724025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266700</xdr:rowOff>
    </xdr:to>
    <xdr:sp>
      <xdr:nvSpPr>
        <xdr:cNvPr id="15" name="Straight Connector 17"/>
        <xdr:cNvSpPr>
          <a:spLocks/>
        </xdr:cNvSpPr>
      </xdr:nvSpPr>
      <xdr:spPr>
        <a:xfrm rot="5400000" flipH="1" flipV="1">
          <a:off x="6276975" y="2000250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295275</xdr:rowOff>
    </xdr:to>
    <xdr:sp>
      <xdr:nvSpPr>
        <xdr:cNvPr id="16" name="Straight Connector 18"/>
        <xdr:cNvSpPr>
          <a:spLocks/>
        </xdr:cNvSpPr>
      </xdr:nvSpPr>
      <xdr:spPr>
        <a:xfrm>
          <a:off x="6276975" y="2085975"/>
          <a:ext cx="0" cy="209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295275</xdr:rowOff>
    </xdr:from>
    <xdr:to>
      <xdr:col>11</xdr:col>
      <xdr:colOff>0</xdr:colOff>
      <xdr:row>8</xdr:row>
      <xdr:rowOff>257175</xdr:rowOff>
    </xdr:to>
    <xdr:sp>
      <xdr:nvSpPr>
        <xdr:cNvPr id="17" name="Straight Connector 19"/>
        <xdr:cNvSpPr>
          <a:spLocks/>
        </xdr:cNvSpPr>
      </xdr:nvSpPr>
      <xdr:spPr>
        <a:xfrm rot="5400000" flipH="1" flipV="1">
          <a:off x="6276975" y="2295525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9525</xdr:rowOff>
    </xdr:from>
    <xdr:to>
      <xdr:col>11</xdr:col>
      <xdr:colOff>0</xdr:colOff>
      <xdr:row>9</xdr:row>
      <xdr:rowOff>276225</xdr:rowOff>
    </xdr:to>
    <xdr:sp>
      <xdr:nvSpPr>
        <xdr:cNvPr id="18" name="Straight Connector 20"/>
        <xdr:cNvSpPr>
          <a:spLocks/>
        </xdr:cNvSpPr>
      </xdr:nvSpPr>
      <xdr:spPr>
        <a:xfrm rot="5400000" flipH="1" flipV="1">
          <a:off x="6276975" y="2619375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76200</xdr:rowOff>
    </xdr:from>
    <xdr:to>
      <xdr:col>11</xdr:col>
      <xdr:colOff>0</xdr:colOff>
      <xdr:row>9</xdr:row>
      <xdr:rowOff>276225</xdr:rowOff>
    </xdr:to>
    <xdr:sp>
      <xdr:nvSpPr>
        <xdr:cNvPr id="19" name="Straight Connector 21"/>
        <xdr:cNvSpPr>
          <a:spLocks/>
        </xdr:cNvSpPr>
      </xdr:nvSpPr>
      <xdr:spPr>
        <a:xfrm>
          <a:off x="6276975" y="2686050"/>
          <a:ext cx="0" cy="2000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38100</xdr:rowOff>
    </xdr:from>
    <xdr:to>
      <xdr:col>13</xdr:col>
      <xdr:colOff>0</xdr:colOff>
      <xdr:row>4</xdr:row>
      <xdr:rowOff>0</xdr:rowOff>
    </xdr:to>
    <xdr:sp>
      <xdr:nvSpPr>
        <xdr:cNvPr id="20" name="Straight Connector 22"/>
        <xdr:cNvSpPr>
          <a:spLocks/>
        </xdr:cNvSpPr>
      </xdr:nvSpPr>
      <xdr:spPr>
        <a:xfrm rot="5400000" flipH="1" flipV="1">
          <a:off x="6276975" y="819150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85725</xdr:rowOff>
    </xdr:from>
    <xdr:to>
      <xdr:col>13</xdr:col>
      <xdr:colOff>0</xdr:colOff>
      <xdr:row>3</xdr:row>
      <xdr:rowOff>285750</xdr:rowOff>
    </xdr:to>
    <xdr:sp>
      <xdr:nvSpPr>
        <xdr:cNvPr id="21" name="Straight Connector 23"/>
        <xdr:cNvSpPr>
          <a:spLocks/>
        </xdr:cNvSpPr>
      </xdr:nvSpPr>
      <xdr:spPr>
        <a:xfrm>
          <a:off x="6276975" y="866775"/>
          <a:ext cx="0" cy="2000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28575</xdr:rowOff>
    </xdr:from>
    <xdr:to>
      <xdr:col>13</xdr:col>
      <xdr:colOff>0</xdr:colOff>
      <xdr:row>4</xdr:row>
      <xdr:rowOff>295275</xdr:rowOff>
    </xdr:to>
    <xdr:sp>
      <xdr:nvSpPr>
        <xdr:cNvPr id="22" name="Straight Connector 24"/>
        <xdr:cNvSpPr>
          <a:spLocks/>
        </xdr:cNvSpPr>
      </xdr:nvSpPr>
      <xdr:spPr>
        <a:xfrm rot="5400000" flipH="1" flipV="1">
          <a:off x="6276975" y="1114425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57150</xdr:rowOff>
    </xdr:from>
    <xdr:to>
      <xdr:col>13</xdr:col>
      <xdr:colOff>0</xdr:colOff>
      <xdr:row>6</xdr:row>
      <xdr:rowOff>19050</xdr:rowOff>
    </xdr:to>
    <xdr:sp>
      <xdr:nvSpPr>
        <xdr:cNvPr id="23" name="Straight Connector 25"/>
        <xdr:cNvSpPr>
          <a:spLocks/>
        </xdr:cNvSpPr>
      </xdr:nvSpPr>
      <xdr:spPr>
        <a:xfrm rot="5400000" flipH="1" flipV="1">
          <a:off x="6276975" y="1447800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9525</xdr:rowOff>
    </xdr:from>
    <xdr:to>
      <xdr:col>13</xdr:col>
      <xdr:colOff>0</xdr:colOff>
      <xdr:row>6</xdr:row>
      <xdr:rowOff>276225</xdr:rowOff>
    </xdr:to>
    <xdr:sp>
      <xdr:nvSpPr>
        <xdr:cNvPr id="24" name="Straight Connector 26"/>
        <xdr:cNvSpPr>
          <a:spLocks/>
        </xdr:cNvSpPr>
      </xdr:nvSpPr>
      <xdr:spPr>
        <a:xfrm rot="5400000" flipH="1" flipV="1">
          <a:off x="6276975" y="1704975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104775</xdr:rowOff>
    </xdr:from>
    <xdr:to>
      <xdr:col>13</xdr:col>
      <xdr:colOff>0</xdr:colOff>
      <xdr:row>8</xdr:row>
      <xdr:rowOff>9525</xdr:rowOff>
    </xdr:to>
    <xdr:sp>
      <xdr:nvSpPr>
        <xdr:cNvPr id="25" name="Straight Connector 27"/>
        <xdr:cNvSpPr>
          <a:spLocks/>
        </xdr:cNvSpPr>
      </xdr:nvSpPr>
      <xdr:spPr>
        <a:xfrm>
          <a:off x="6276975" y="2105025"/>
          <a:ext cx="0" cy="209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38100</xdr:rowOff>
    </xdr:from>
    <xdr:to>
      <xdr:col>13</xdr:col>
      <xdr:colOff>0</xdr:colOff>
      <xdr:row>8</xdr:row>
      <xdr:rowOff>238125</xdr:rowOff>
    </xdr:to>
    <xdr:sp>
      <xdr:nvSpPr>
        <xdr:cNvPr id="26" name="Straight Connector 29"/>
        <xdr:cNvSpPr>
          <a:spLocks/>
        </xdr:cNvSpPr>
      </xdr:nvSpPr>
      <xdr:spPr>
        <a:xfrm>
          <a:off x="6276975" y="2343150"/>
          <a:ext cx="0" cy="2000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57150</xdr:rowOff>
    </xdr:from>
    <xdr:to>
      <xdr:col>13</xdr:col>
      <xdr:colOff>0</xdr:colOff>
      <xdr:row>9</xdr:row>
      <xdr:rowOff>257175</xdr:rowOff>
    </xdr:to>
    <xdr:sp>
      <xdr:nvSpPr>
        <xdr:cNvPr id="27" name="Straight Connector 30"/>
        <xdr:cNvSpPr>
          <a:spLocks/>
        </xdr:cNvSpPr>
      </xdr:nvSpPr>
      <xdr:spPr>
        <a:xfrm>
          <a:off x="6276975" y="2667000"/>
          <a:ext cx="0" cy="2000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66675</xdr:rowOff>
    </xdr:from>
    <xdr:to>
      <xdr:col>13</xdr:col>
      <xdr:colOff>0</xdr:colOff>
      <xdr:row>8</xdr:row>
      <xdr:rowOff>28575</xdr:rowOff>
    </xdr:to>
    <xdr:sp>
      <xdr:nvSpPr>
        <xdr:cNvPr id="28" name="Straight Connector 31"/>
        <xdr:cNvSpPr>
          <a:spLocks/>
        </xdr:cNvSpPr>
      </xdr:nvSpPr>
      <xdr:spPr>
        <a:xfrm rot="5400000" flipH="1" flipV="1">
          <a:off x="6276975" y="2066925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28575</xdr:rowOff>
    </xdr:from>
    <xdr:to>
      <xdr:col>13</xdr:col>
      <xdr:colOff>0</xdr:colOff>
      <xdr:row>8</xdr:row>
      <xdr:rowOff>295275</xdr:rowOff>
    </xdr:to>
    <xdr:sp>
      <xdr:nvSpPr>
        <xdr:cNvPr id="29" name="Straight Connector 32"/>
        <xdr:cNvSpPr>
          <a:spLocks/>
        </xdr:cNvSpPr>
      </xdr:nvSpPr>
      <xdr:spPr>
        <a:xfrm rot="5400000" flipH="1" flipV="1">
          <a:off x="6276975" y="2333625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19050</xdr:rowOff>
    </xdr:from>
    <xdr:to>
      <xdr:col>13</xdr:col>
      <xdr:colOff>0</xdr:colOff>
      <xdr:row>9</xdr:row>
      <xdr:rowOff>285750</xdr:rowOff>
    </xdr:to>
    <xdr:sp>
      <xdr:nvSpPr>
        <xdr:cNvPr id="30" name="Straight Connector 33"/>
        <xdr:cNvSpPr>
          <a:spLocks/>
        </xdr:cNvSpPr>
      </xdr:nvSpPr>
      <xdr:spPr>
        <a:xfrm rot="5400000" flipH="1" flipV="1">
          <a:off x="6276975" y="2628900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zoomScale="150" zoomScaleNormal="150" zoomScalePageLayoutView="0" workbookViewId="0" topLeftCell="A1">
      <selection activeCell="G2" sqref="G2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11.140625" style="1" customWidth="1"/>
    <col min="6" max="6" width="9.140625" style="15" customWidth="1"/>
  </cols>
  <sheetData>
    <row r="1" spans="1:6" ht="12.75">
      <c r="A1" s="1" t="s">
        <v>6</v>
      </c>
      <c r="B1" s="1" t="s">
        <v>7</v>
      </c>
      <c r="C1" s="1" t="s">
        <v>8</v>
      </c>
      <c r="D1" s="1" t="s">
        <v>9</v>
      </c>
      <c r="E1" s="1" t="s">
        <v>35</v>
      </c>
      <c r="F1" s="15" t="s">
        <v>19</v>
      </c>
    </row>
    <row r="2" spans="1:6" ht="12.75">
      <c r="A2" s="1">
        <v>1</v>
      </c>
      <c r="B2" s="1">
        <v>1</v>
      </c>
      <c r="C2" s="1">
        <v>0</v>
      </c>
      <c r="D2" s="1">
        <v>0</v>
      </c>
      <c r="E2" s="1">
        <f>SUM(B2:D2)</f>
        <v>1</v>
      </c>
      <c r="F2" s="15">
        <f>AVERAGE(B2:D2)</f>
        <v>0.3333333333333333</v>
      </c>
    </row>
    <row r="3" spans="1:6" ht="12.75">
      <c r="A3" s="1">
        <v>2</v>
      </c>
      <c r="B3" s="1">
        <v>1</v>
      </c>
      <c r="C3" s="1">
        <v>-1</v>
      </c>
      <c r="D3" s="1">
        <v>0</v>
      </c>
      <c r="E3" s="1">
        <f>SUM(B3:D3)</f>
        <v>0</v>
      </c>
      <c r="F3" s="15">
        <f>AVERAGE(B3:D3)</f>
        <v>0</v>
      </c>
    </row>
    <row r="4" spans="1:6" ht="12.75">
      <c r="A4" s="1">
        <v>3</v>
      </c>
      <c r="B4" s="1">
        <v>1</v>
      </c>
      <c r="C4" s="1">
        <v>1</v>
      </c>
      <c r="D4" s="1">
        <v>1</v>
      </c>
      <c r="E4" s="1">
        <f>SUM(B4:D4)</f>
        <v>3</v>
      </c>
      <c r="F4" s="15">
        <f>AVERAGE(B4:D4)</f>
        <v>1</v>
      </c>
    </row>
    <row r="5" spans="1:6" ht="12.75">
      <c r="A5" s="1">
        <v>4</v>
      </c>
      <c r="B5" s="1">
        <v>1</v>
      </c>
      <c r="C5" s="1">
        <v>1</v>
      </c>
      <c r="D5" s="1">
        <v>0</v>
      </c>
      <c r="E5" s="1">
        <f>SUM(B5:D5)</f>
        <v>2</v>
      </c>
      <c r="F5" s="15">
        <f>AVERAGE(B5:D5)</f>
        <v>0.6666666666666666</v>
      </c>
    </row>
    <row r="6" spans="1:6" ht="12.75">
      <c r="A6" s="1">
        <v>5</v>
      </c>
      <c r="B6" s="1">
        <v>0</v>
      </c>
      <c r="C6" s="1">
        <v>1</v>
      </c>
      <c r="D6" s="1">
        <v>1</v>
      </c>
      <c r="E6" s="1">
        <f>SUM(B6:D6)</f>
        <v>2</v>
      </c>
      <c r="F6" s="15">
        <f>AVERAGE(B6:D6)</f>
        <v>0.6666666666666666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9.140625" style="1" customWidth="1"/>
    <col min="2" max="2" width="6.421875" style="1" customWidth="1"/>
    <col min="3" max="3" width="6.57421875" style="1" customWidth="1"/>
    <col min="4" max="4" width="6.28125" style="0" customWidth="1"/>
    <col min="5" max="5" width="6.57421875" style="0" customWidth="1"/>
    <col min="6" max="6" width="6.421875" style="0" customWidth="1"/>
    <col min="7" max="7" width="6.28125" style="0" customWidth="1"/>
    <col min="8" max="8" width="5.57421875" style="0" customWidth="1"/>
    <col min="9" max="9" width="7.28125" style="0" customWidth="1"/>
    <col min="10" max="10" width="6.421875" style="0" customWidth="1"/>
    <col min="11" max="11" width="6.7109375" style="0" customWidth="1"/>
  </cols>
  <sheetData>
    <row r="1" spans="2:11" ht="12.7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</row>
    <row r="2" spans="1:11" ht="12.75">
      <c r="A2" s="1">
        <v>1</v>
      </c>
      <c r="B2" s="1">
        <v>4</v>
      </c>
      <c r="C2" s="1">
        <v>4</v>
      </c>
      <c r="D2" s="1">
        <v>4</v>
      </c>
      <c r="E2" s="1">
        <v>5</v>
      </c>
      <c r="F2" s="1">
        <v>5</v>
      </c>
      <c r="G2" s="1">
        <v>4</v>
      </c>
      <c r="H2" s="1">
        <v>4</v>
      </c>
      <c r="I2" s="1">
        <v>4</v>
      </c>
      <c r="J2" s="1">
        <v>3</v>
      </c>
      <c r="K2" s="1">
        <v>3</v>
      </c>
    </row>
    <row r="3" spans="1:11" ht="12.75">
      <c r="A3" s="1">
        <v>2</v>
      </c>
      <c r="B3" s="1">
        <v>3</v>
      </c>
      <c r="C3" s="1">
        <v>2</v>
      </c>
      <c r="D3" s="1">
        <v>3</v>
      </c>
      <c r="E3" s="1">
        <v>3</v>
      </c>
      <c r="F3" s="1">
        <v>3</v>
      </c>
      <c r="G3" s="1">
        <v>3</v>
      </c>
      <c r="H3" s="1">
        <v>2</v>
      </c>
      <c r="I3" s="1">
        <v>4</v>
      </c>
      <c r="J3" s="1">
        <v>3</v>
      </c>
      <c r="K3" s="1">
        <v>2</v>
      </c>
    </row>
    <row r="4" spans="1:11" ht="12.75">
      <c r="A4" s="1">
        <v>3</v>
      </c>
      <c r="B4" s="1">
        <v>4</v>
      </c>
      <c r="C4" s="1">
        <v>3</v>
      </c>
      <c r="D4" s="1">
        <v>4</v>
      </c>
      <c r="E4" s="1">
        <v>4</v>
      </c>
      <c r="F4" s="1">
        <v>3</v>
      </c>
      <c r="G4" s="1">
        <v>3</v>
      </c>
      <c r="H4" s="1">
        <v>3</v>
      </c>
      <c r="I4" s="1">
        <v>3</v>
      </c>
      <c r="J4" s="1">
        <v>3</v>
      </c>
      <c r="K4" s="1">
        <v>4</v>
      </c>
    </row>
    <row r="5" spans="1:11" ht="12.75">
      <c r="A5" s="1">
        <v>4</v>
      </c>
      <c r="B5" s="1">
        <v>3</v>
      </c>
      <c r="C5" s="1">
        <v>4</v>
      </c>
      <c r="D5" s="1">
        <v>3</v>
      </c>
      <c r="E5" s="1">
        <v>5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4</v>
      </c>
    </row>
    <row r="6" spans="1:11" ht="12.75">
      <c r="A6" s="1">
        <v>5</v>
      </c>
      <c r="B6" s="1">
        <v>3</v>
      </c>
      <c r="C6" s="1">
        <v>3</v>
      </c>
      <c r="D6" s="1">
        <v>3</v>
      </c>
      <c r="E6" s="1">
        <v>4</v>
      </c>
      <c r="F6" s="1">
        <v>3</v>
      </c>
      <c r="G6" s="1">
        <v>3</v>
      </c>
      <c r="H6" s="1">
        <v>3</v>
      </c>
      <c r="I6" s="1">
        <v>3</v>
      </c>
      <c r="J6" s="1">
        <v>3</v>
      </c>
      <c r="K6" s="1">
        <v>4</v>
      </c>
    </row>
    <row r="7" spans="1:11" ht="12.75">
      <c r="A7" s="1">
        <v>6</v>
      </c>
      <c r="B7" s="1">
        <v>4</v>
      </c>
      <c r="C7" s="1">
        <v>3</v>
      </c>
      <c r="D7" s="1">
        <v>3</v>
      </c>
      <c r="E7" s="1">
        <v>3</v>
      </c>
      <c r="F7" s="1">
        <v>3</v>
      </c>
      <c r="G7" s="1">
        <v>4</v>
      </c>
      <c r="H7" s="1">
        <v>3</v>
      </c>
      <c r="I7" s="1">
        <v>4</v>
      </c>
      <c r="J7" s="1">
        <v>4</v>
      </c>
      <c r="K7" s="1">
        <v>3</v>
      </c>
    </row>
    <row r="8" spans="1:11" ht="12.75">
      <c r="A8" s="1">
        <v>7</v>
      </c>
      <c r="B8" s="1">
        <v>4</v>
      </c>
      <c r="C8" s="1">
        <v>2</v>
      </c>
      <c r="D8" s="1">
        <v>3</v>
      </c>
      <c r="E8" s="1">
        <v>4</v>
      </c>
      <c r="F8" s="1">
        <v>3</v>
      </c>
      <c r="G8" s="1">
        <v>2</v>
      </c>
      <c r="H8" s="1">
        <v>3</v>
      </c>
      <c r="I8" s="1">
        <v>3</v>
      </c>
      <c r="J8" s="1">
        <v>3</v>
      </c>
      <c r="K8" s="1">
        <v>3</v>
      </c>
    </row>
    <row r="9" spans="1:11" ht="12.75">
      <c r="A9" s="1">
        <v>8</v>
      </c>
      <c r="B9" s="1">
        <v>3</v>
      </c>
      <c r="C9" s="1">
        <v>3</v>
      </c>
      <c r="D9" s="1">
        <v>3</v>
      </c>
      <c r="E9" s="1">
        <v>4</v>
      </c>
      <c r="F9" s="1">
        <v>3</v>
      </c>
      <c r="G9" s="1">
        <v>4</v>
      </c>
      <c r="H9" s="1">
        <v>3</v>
      </c>
      <c r="I9" s="1">
        <v>4</v>
      </c>
      <c r="J9" s="1">
        <v>3</v>
      </c>
      <c r="K9" s="1">
        <v>4</v>
      </c>
    </row>
    <row r="10" spans="1:11" ht="12.75">
      <c r="A10" s="1">
        <v>9</v>
      </c>
      <c r="B10" s="1">
        <v>4</v>
      </c>
      <c r="C10" s="1">
        <v>4</v>
      </c>
      <c r="D10" s="1">
        <v>4</v>
      </c>
      <c r="E10" s="1">
        <v>4</v>
      </c>
      <c r="F10" s="1">
        <v>4</v>
      </c>
      <c r="G10" s="1">
        <v>3</v>
      </c>
      <c r="H10" s="1">
        <v>4</v>
      </c>
      <c r="I10" s="1">
        <v>3</v>
      </c>
      <c r="J10" s="1">
        <v>3</v>
      </c>
      <c r="K10" s="1">
        <v>4</v>
      </c>
    </row>
    <row r="11" spans="1:11" ht="12.75">
      <c r="A11" s="1">
        <v>10</v>
      </c>
      <c r="B11" s="1">
        <v>3</v>
      </c>
      <c r="C11" s="1">
        <v>2</v>
      </c>
      <c r="D11" s="1">
        <v>3</v>
      </c>
      <c r="E11" s="1">
        <v>3</v>
      </c>
      <c r="F11" s="1">
        <v>3</v>
      </c>
      <c r="G11" s="1">
        <v>2</v>
      </c>
      <c r="H11" s="1">
        <v>2</v>
      </c>
      <c r="I11" s="1">
        <v>3</v>
      </c>
      <c r="J11" s="1">
        <v>3</v>
      </c>
      <c r="K11" s="1">
        <v>2</v>
      </c>
    </row>
    <row r="12" spans="1:11" ht="12.75">
      <c r="A12" s="1">
        <v>11</v>
      </c>
      <c r="B12" s="1">
        <v>4</v>
      </c>
      <c r="C12" s="1">
        <v>3</v>
      </c>
      <c r="D12" s="1">
        <v>4</v>
      </c>
      <c r="E12" s="1">
        <v>3</v>
      </c>
      <c r="F12" s="1">
        <v>4</v>
      </c>
      <c r="G12" s="1">
        <v>3</v>
      </c>
      <c r="H12" s="1">
        <v>3</v>
      </c>
      <c r="I12" s="1">
        <v>4</v>
      </c>
      <c r="J12" s="1">
        <v>4</v>
      </c>
      <c r="K12" s="1">
        <v>3</v>
      </c>
    </row>
    <row r="13" spans="1:11" ht="12.75">
      <c r="A13" s="1">
        <v>12</v>
      </c>
      <c r="B13" s="1">
        <v>5</v>
      </c>
      <c r="C13" s="1">
        <v>3</v>
      </c>
      <c r="D13" s="1">
        <v>3</v>
      </c>
      <c r="E13" s="1">
        <v>4</v>
      </c>
      <c r="F13" s="1">
        <v>4</v>
      </c>
      <c r="G13" s="1">
        <v>3</v>
      </c>
      <c r="H13" s="1">
        <v>3</v>
      </c>
      <c r="I13" s="1">
        <v>4</v>
      </c>
      <c r="J13" s="1">
        <v>4</v>
      </c>
      <c r="K13" s="1">
        <v>3</v>
      </c>
    </row>
    <row r="14" spans="1:11" ht="12.75">
      <c r="A14" s="1">
        <v>13</v>
      </c>
      <c r="B14" s="1">
        <v>4</v>
      </c>
      <c r="C14" s="1">
        <v>4</v>
      </c>
      <c r="D14" s="1">
        <v>4</v>
      </c>
      <c r="E14" s="1">
        <v>3</v>
      </c>
      <c r="F14" s="1">
        <v>3</v>
      </c>
      <c r="G14" s="1">
        <v>3</v>
      </c>
      <c r="H14" s="1">
        <v>3</v>
      </c>
      <c r="I14" s="1">
        <v>3</v>
      </c>
      <c r="J14" s="1">
        <v>3</v>
      </c>
      <c r="K14" s="1">
        <v>3</v>
      </c>
    </row>
    <row r="15" spans="1:11" ht="12.75">
      <c r="A15" s="1">
        <v>14</v>
      </c>
      <c r="B15" s="1">
        <v>4</v>
      </c>
      <c r="C15" s="1">
        <v>3</v>
      </c>
      <c r="D15" s="1">
        <v>3</v>
      </c>
      <c r="E15" s="1">
        <v>4</v>
      </c>
      <c r="F15" s="1">
        <v>4</v>
      </c>
      <c r="G15" s="1">
        <v>3</v>
      </c>
      <c r="H15" s="1">
        <v>3</v>
      </c>
      <c r="I15" s="1">
        <v>3</v>
      </c>
      <c r="J15" s="1">
        <v>3</v>
      </c>
      <c r="K15" s="1">
        <v>3</v>
      </c>
    </row>
    <row r="16" spans="1:11" ht="12.75">
      <c r="A16" s="1">
        <v>15</v>
      </c>
      <c r="B16" s="1">
        <v>5</v>
      </c>
      <c r="C16" s="1">
        <v>4</v>
      </c>
      <c r="D16" s="1">
        <v>5</v>
      </c>
      <c r="E16" s="1">
        <v>4</v>
      </c>
      <c r="F16" s="1">
        <v>3</v>
      </c>
      <c r="G16" s="1">
        <v>4</v>
      </c>
      <c r="H16" s="1">
        <v>3</v>
      </c>
      <c r="I16" s="1">
        <v>3</v>
      </c>
      <c r="J16" s="1">
        <v>3</v>
      </c>
      <c r="K16" s="1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4" width="9.140625" style="1" customWidth="1"/>
  </cols>
  <sheetData>
    <row r="1" spans="2:4" ht="12.75">
      <c r="B1" s="1">
        <v>1</v>
      </c>
      <c r="C1" s="1">
        <v>2</v>
      </c>
      <c r="D1" s="1">
        <v>3</v>
      </c>
    </row>
    <row r="2" spans="1:4" ht="12.75">
      <c r="A2" s="1">
        <v>1</v>
      </c>
      <c r="B2" s="1">
        <v>9</v>
      </c>
      <c r="C2" s="1">
        <v>8</v>
      </c>
      <c r="D2" s="1">
        <v>8</v>
      </c>
    </row>
    <row r="3" spans="1:4" ht="12.75">
      <c r="A3" s="1">
        <v>2</v>
      </c>
      <c r="B3" s="1">
        <v>8</v>
      </c>
      <c r="C3" s="1">
        <v>8</v>
      </c>
      <c r="D3" s="1">
        <v>7</v>
      </c>
    </row>
    <row r="4" spans="1:4" ht="12.75">
      <c r="A4" s="1">
        <v>3</v>
      </c>
      <c r="B4" s="1">
        <v>7</v>
      </c>
      <c r="C4" s="1">
        <v>6</v>
      </c>
      <c r="D4" s="1">
        <v>6</v>
      </c>
    </row>
    <row r="5" spans="1:4" ht="12.75">
      <c r="A5" s="1">
        <v>4</v>
      </c>
      <c r="B5" s="1">
        <v>9</v>
      </c>
      <c r="C5" s="1">
        <v>8</v>
      </c>
      <c r="D5" s="1">
        <v>8</v>
      </c>
    </row>
    <row r="6" spans="1:4" ht="12.75">
      <c r="A6" s="1">
        <v>5</v>
      </c>
      <c r="B6" s="1">
        <v>8</v>
      </c>
      <c r="C6" s="1">
        <v>9</v>
      </c>
      <c r="D6" s="1">
        <v>8</v>
      </c>
    </row>
    <row r="7" spans="1:4" ht="12.75">
      <c r="A7" s="1">
        <v>6</v>
      </c>
      <c r="B7" s="1">
        <v>7</v>
      </c>
      <c r="C7" s="1">
        <v>8</v>
      </c>
      <c r="D7" s="1">
        <v>7</v>
      </c>
    </row>
    <row r="13" spans="7:13" ht="12.75">
      <c r="G13" s="6"/>
      <c r="H13" s="6"/>
      <c r="I13" s="6"/>
      <c r="J13" s="6"/>
      <c r="K13" s="6"/>
      <c r="L13" s="6"/>
      <c r="M13" s="6"/>
    </row>
    <row r="14" spans="7:13" ht="12.75">
      <c r="G14" s="6"/>
      <c r="H14" s="6"/>
      <c r="I14" s="6"/>
      <c r="J14" s="6"/>
      <c r="K14" s="6"/>
      <c r="L14" s="6"/>
      <c r="M14" s="6"/>
    </row>
    <row r="15" spans="7:13" ht="12.75">
      <c r="G15" s="5"/>
      <c r="H15" s="5"/>
      <c r="I15" s="5"/>
      <c r="J15" s="5"/>
      <c r="K15" s="5"/>
      <c r="L15" s="6"/>
      <c r="M15" s="6"/>
    </row>
    <row r="16" spans="7:13" ht="12.75">
      <c r="G16" s="3"/>
      <c r="H16" s="3"/>
      <c r="I16" s="3"/>
      <c r="J16" s="3"/>
      <c r="K16" s="3"/>
      <c r="L16" s="6"/>
      <c r="M16" s="6"/>
    </row>
    <row r="17" spans="7:13" ht="12.75">
      <c r="G17" s="3"/>
      <c r="H17" s="3"/>
      <c r="I17" s="3"/>
      <c r="J17" s="3"/>
      <c r="K17" s="3"/>
      <c r="L17" s="6"/>
      <c r="M17" s="6"/>
    </row>
    <row r="18" spans="7:13" ht="12.75">
      <c r="G18" s="3"/>
      <c r="H18" s="3"/>
      <c r="I18" s="3"/>
      <c r="J18" s="3"/>
      <c r="K18" s="3"/>
      <c r="L18" s="6"/>
      <c r="M18" s="6"/>
    </row>
    <row r="19" spans="7:13" ht="12.75">
      <c r="G19" s="3"/>
      <c r="H19" s="3"/>
      <c r="I19" s="3"/>
      <c r="J19" s="3"/>
      <c r="K19" s="3"/>
      <c r="L19" s="6"/>
      <c r="M19" s="6"/>
    </row>
    <row r="20" spans="7:13" ht="12.75">
      <c r="G20" s="3"/>
      <c r="H20" s="3"/>
      <c r="I20" s="3"/>
      <c r="J20" s="3"/>
      <c r="K20" s="3"/>
      <c r="L20" s="6"/>
      <c r="M20" s="6"/>
    </row>
    <row r="21" spans="7:13" ht="12.75">
      <c r="G21" s="3"/>
      <c r="H21" s="3"/>
      <c r="I21" s="3"/>
      <c r="J21" s="3"/>
      <c r="K21" s="3"/>
      <c r="L21" s="6"/>
      <c r="M21" s="6"/>
    </row>
    <row r="22" spans="7:13" ht="12.75">
      <c r="G22" s="3"/>
      <c r="H22" s="3"/>
      <c r="I22" s="3"/>
      <c r="J22" s="3"/>
      <c r="K22" s="3"/>
      <c r="L22" s="6"/>
      <c r="M22" s="6"/>
    </row>
    <row r="23" spans="7:13" ht="12.75">
      <c r="G23" s="3"/>
      <c r="H23" s="3"/>
      <c r="I23" s="3"/>
      <c r="J23" s="3"/>
      <c r="K23" s="3"/>
      <c r="L23" s="6"/>
      <c r="M23" s="6"/>
    </row>
    <row r="24" spans="7:13" ht="12.75">
      <c r="G24" s="3"/>
      <c r="H24" s="3"/>
      <c r="I24" s="3"/>
      <c r="J24" s="3"/>
      <c r="K24" s="3"/>
      <c r="L24" s="6"/>
      <c r="M24" s="6"/>
    </row>
    <row r="25" spans="7:13" ht="12.75">
      <c r="G25" s="3"/>
      <c r="H25" s="3"/>
      <c r="I25" s="3"/>
      <c r="J25" s="3"/>
      <c r="K25" s="3"/>
      <c r="L25" s="6"/>
      <c r="M25" s="6"/>
    </row>
    <row r="26" spans="7:13" ht="12.75">
      <c r="G26" s="6"/>
      <c r="H26" s="6"/>
      <c r="I26" s="6"/>
      <c r="J26" s="6"/>
      <c r="K26" s="6"/>
      <c r="L26" s="6"/>
      <c r="M26" s="6"/>
    </row>
    <row r="27" spans="7:13" ht="12.75">
      <c r="G27" s="6"/>
      <c r="H27" s="6"/>
      <c r="I27" s="6"/>
      <c r="J27" s="6"/>
      <c r="K27" s="6"/>
      <c r="L27" s="6"/>
      <c r="M27" s="6"/>
    </row>
    <row r="28" spans="7:13" ht="12.75">
      <c r="G28" s="6"/>
      <c r="H28" s="6"/>
      <c r="I28" s="6"/>
      <c r="J28" s="6"/>
      <c r="K28" s="6"/>
      <c r="L28" s="6"/>
      <c r="M28" s="6"/>
    </row>
    <row r="29" spans="7:13" ht="12.75">
      <c r="G29" s="5"/>
      <c r="H29" s="5"/>
      <c r="I29" s="5"/>
      <c r="J29" s="5"/>
      <c r="K29" s="5"/>
      <c r="L29" s="5"/>
      <c r="M29" s="5"/>
    </row>
    <row r="30" spans="7:13" ht="12.75">
      <c r="G30" s="3"/>
      <c r="H30" s="3"/>
      <c r="I30" s="3"/>
      <c r="J30" s="3"/>
      <c r="K30" s="3"/>
      <c r="L30" s="3"/>
      <c r="M30" s="3"/>
    </row>
    <row r="31" spans="7:13" ht="12.75">
      <c r="G31" s="3"/>
      <c r="H31" s="3"/>
      <c r="I31" s="3"/>
      <c r="J31" s="3"/>
      <c r="K31" s="3"/>
      <c r="L31" s="3"/>
      <c r="M31" s="3"/>
    </row>
    <row r="32" spans="7:13" ht="12.75">
      <c r="G32" s="3"/>
      <c r="H32" s="3"/>
      <c r="I32" s="3"/>
      <c r="J32" s="3"/>
      <c r="K32" s="3"/>
      <c r="L32" s="3"/>
      <c r="M32" s="3"/>
    </row>
    <row r="33" spans="7:13" ht="12.75">
      <c r="G33" s="3"/>
      <c r="H33" s="3"/>
      <c r="I33" s="3"/>
      <c r="J33" s="3"/>
      <c r="K33" s="3"/>
      <c r="L33" s="3"/>
      <c r="M33" s="3"/>
    </row>
    <row r="34" spans="7:13" ht="12.75">
      <c r="G34" s="3"/>
      <c r="H34" s="3"/>
      <c r="I34" s="3"/>
      <c r="J34" s="3"/>
      <c r="K34" s="3"/>
      <c r="L34" s="3"/>
      <c r="M34" s="3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8" width="9.140625" style="1" customWidth="1"/>
  </cols>
  <sheetData>
    <row r="1" spans="2:6" ht="12.75"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</row>
    <row r="2" spans="1:6" ht="12.75">
      <c r="A2" s="1">
        <v>1</v>
      </c>
      <c r="B2" s="1">
        <v>5</v>
      </c>
      <c r="C2" s="1">
        <v>5</v>
      </c>
      <c r="D2" s="1">
        <v>2</v>
      </c>
      <c r="E2" s="1">
        <v>2</v>
      </c>
      <c r="F2" s="1">
        <v>4</v>
      </c>
    </row>
    <row r="3" spans="1:6" ht="12.75">
      <c r="A3" s="1">
        <v>2</v>
      </c>
      <c r="B3" s="1">
        <v>4</v>
      </c>
      <c r="C3" s="1">
        <v>5</v>
      </c>
      <c r="D3" s="1">
        <v>3</v>
      </c>
      <c r="E3" s="1">
        <v>3</v>
      </c>
      <c r="F3" s="1">
        <v>3</v>
      </c>
    </row>
    <row r="4" spans="1:6" ht="12.75">
      <c r="A4" s="1">
        <v>3</v>
      </c>
      <c r="B4" s="1">
        <v>3</v>
      </c>
      <c r="C4" s="1">
        <v>4</v>
      </c>
      <c r="D4" s="1">
        <v>5</v>
      </c>
      <c r="E4" s="1">
        <v>4</v>
      </c>
      <c r="F4" s="1">
        <v>4</v>
      </c>
    </row>
    <row r="5" spans="1:6" ht="12.75">
      <c r="A5" s="1">
        <v>4</v>
      </c>
      <c r="B5" s="1">
        <v>3</v>
      </c>
      <c r="C5" s="1">
        <v>5</v>
      </c>
      <c r="D5" s="1">
        <v>4</v>
      </c>
      <c r="E5" s="1">
        <v>4</v>
      </c>
      <c r="F5" s="1">
        <v>3</v>
      </c>
    </row>
    <row r="6" spans="1:6" ht="12.75">
      <c r="A6" s="1">
        <v>5</v>
      </c>
      <c r="B6" s="1">
        <v>1</v>
      </c>
      <c r="C6" s="1">
        <v>1</v>
      </c>
      <c r="D6" s="1">
        <v>2</v>
      </c>
      <c r="E6" s="1">
        <v>3</v>
      </c>
      <c r="F6" s="1">
        <v>4</v>
      </c>
    </row>
    <row r="7" spans="1:6" ht="12.75">
      <c r="A7" s="1">
        <v>6</v>
      </c>
      <c r="B7" s="1">
        <v>4</v>
      </c>
      <c r="C7" s="1">
        <v>3</v>
      </c>
      <c r="D7" s="1">
        <v>3</v>
      </c>
      <c r="E7" s="1">
        <v>2</v>
      </c>
      <c r="F7" s="1">
        <v>2</v>
      </c>
    </row>
    <row r="8" spans="1:6" ht="12.75">
      <c r="A8" s="1">
        <v>7</v>
      </c>
      <c r="B8" s="1">
        <v>5</v>
      </c>
      <c r="C8" s="1">
        <v>4</v>
      </c>
      <c r="D8" s="1">
        <v>3</v>
      </c>
      <c r="E8" s="1">
        <v>4</v>
      </c>
      <c r="F8" s="1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2" width="9.140625" style="1" customWidth="1"/>
    <col min="3" max="3" width="11.421875" style="1" customWidth="1"/>
  </cols>
  <sheetData>
    <row r="1" spans="1:3" ht="12.75">
      <c r="A1" s="1" t="s">
        <v>3</v>
      </c>
      <c r="B1" s="1" t="s">
        <v>5</v>
      </c>
      <c r="C1" s="1" t="s">
        <v>0</v>
      </c>
    </row>
    <row r="2" spans="1:4" ht="12.75">
      <c r="A2" s="1">
        <v>1</v>
      </c>
      <c r="B2" s="1">
        <v>1</v>
      </c>
      <c r="C2" s="1">
        <v>20</v>
      </c>
      <c r="D2" s="1">
        <v>1</v>
      </c>
    </row>
    <row r="3" spans="1:4" ht="12.75">
      <c r="A3" s="1">
        <v>2</v>
      </c>
      <c r="B3" s="1">
        <v>2</v>
      </c>
      <c r="C3" s="1">
        <v>23</v>
      </c>
      <c r="D3" s="1">
        <v>2</v>
      </c>
    </row>
    <row r="4" spans="1:3" ht="12.75">
      <c r="A4" s="1">
        <v>3</v>
      </c>
      <c r="B4" s="1">
        <v>1</v>
      </c>
      <c r="C4" s="1">
        <v>24</v>
      </c>
    </row>
    <row r="5" spans="1:3" ht="12.75">
      <c r="A5" s="1">
        <v>4</v>
      </c>
      <c r="B5" s="1">
        <v>2</v>
      </c>
      <c r="C5" s="1">
        <v>18</v>
      </c>
    </row>
    <row r="6" spans="1:3" ht="12.75">
      <c r="A6" s="1">
        <v>5</v>
      </c>
      <c r="B6" s="1">
        <v>2</v>
      </c>
      <c r="C6" s="1">
        <v>15</v>
      </c>
    </row>
    <row r="7" spans="1:3" ht="12.75">
      <c r="A7" s="1">
        <v>6</v>
      </c>
      <c r="B7" s="1">
        <v>2</v>
      </c>
      <c r="C7" s="1">
        <v>17</v>
      </c>
    </row>
    <row r="8" spans="1:3" ht="12.75">
      <c r="A8" s="1">
        <v>7</v>
      </c>
      <c r="B8" s="1">
        <v>2</v>
      </c>
      <c r="C8" s="1">
        <v>12</v>
      </c>
    </row>
    <row r="9" spans="1:3" ht="12.75">
      <c r="A9" s="1">
        <v>8</v>
      </c>
      <c r="B9" s="1">
        <v>1</v>
      </c>
      <c r="C9" s="1">
        <v>10</v>
      </c>
    </row>
    <row r="10" spans="1:3" ht="12.75">
      <c r="A10" s="1">
        <v>9</v>
      </c>
      <c r="B10" s="1">
        <v>2</v>
      </c>
      <c r="C10" s="1">
        <v>14</v>
      </c>
    </row>
    <row r="11" spans="1:3" ht="12.75">
      <c r="A11" s="1">
        <v>10</v>
      </c>
      <c r="B11" s="1">
        <v>2</v>
      </c>
      <c r="C11" s="1">
        <v>12</v>
      </c>
    </row>
    <row r="12" spans="1:3" ht="12.75">
      <c r="A12" s="1">
        <v>11</v>
      </c>
      <c r="B12" s="1">
        <v>2</v>
      </c>
      <c r="C12" s="1">
        <v>17</v>
      </c>
    </row>
    <row r="13" spans="1:3" ht="12.75">
      <c r="A13" s="1">
        <v>12</v>
      </c>
      <c r="B13" s="1">
        <v>2</v>
      </c>
      <c r="C13" s="1">
        <v>16</v>
      </c>
    </row>
    <row r="14" spans="1:3" ht="12.75">
      <c r="A14" s="1">
        <v>13</v>
      </c>
      <c r="B14" s="1">
        <v>2</v>
      </c>
      <c r="C14" s="1">
        <v>23</v>
      </c>
    </row>
    <row r="15" spans="1:3" ht="12.75">
      <c r="A15" s="1">
        <v>14</v>
      </c>
      <c r="B15" s="1">
        <v>2</v>
      </c>
      <c r="C15" s="1">
        <v>21</v>
      </c>
    </row>
    <row r="16" spans="1:10" ht="12.75">
      <c r="A16" s="1">
        <v>15</v>
      </c>
      <c r="B16" s="1">
        <v>2</v>
      </c>
      <c r="C16" s="1">
        <v>20</v>
      </c>
      <c r="G16" s="5"/>
      <c r="H16" s="5"/>
      <c r="I16" s="5"/>
      <c r="J16" s="6"/>
    </row>
    <row r="17" spans="1:10" ht="12.75">
      <c r="A17" s="1">
        <v>16</v>
      </c>
      <c r="B17" s="1">
        <v>2</v>
      </c>
      <c r="C17" s="1">
        <v>11</v>
      </c>
      <c r="G17" s="2"/>
      <c r="H17" s="3"/>
      <c r="I17" s="4"/>
      <c r="J17" s="6"/>
    </row>
    <row r="18" spans="1:10" ht="12.75">
      <c r="A18" s="1">
        <v>17</v>
      </c>
      <c r="B18" s="1">
        <v>2</v>
      </c>
      <c r="C18" s="1">
        <v>12</v>
      </c>
      <c r="G18" s="2"/>
      <c r="H18" s="3"/>
      <c r="I18" s="4"/>
      <c r="J18" s="6"/>
    </row>
    <row r="19" spans="1:10" ht="12.75">
      <c r="A19" s="1">
        <v>18</v>
      </c>
      <c r="B19" s="1">
        <v>1</v>
      </c>
      <c r="C19" s="1">
        <v>13</v>
      </c>
      <c r="G19" s="3"/>
      <c r="H19" s="3"/>
      <c r="I19" s="4"/>
      <c r="J19" s="6"/>
    </row>
    <row r="20" spans="1:3" ht="12.75">
      <c r="A20" s="1">
        <v>19</v>
      </c>
      <c r="B20" s="1">
        <v>1</v>
      </c>
      <c r="C20" s="1">
        <v>18</v>
      </c>
    </row>
    <row r="21" spans="1:3" ht="12.75">
      <c r="A21" s="1">
        <v>20</v>
      </c>
      <c r="B21" s="1">
        <v>1</v>
      </c>
      <c r="C21" s="1">
        <v>19</v>
      </c>
    </row>
    <row r="22" spans="1:3" ht="12.75">
      <c r="A22" s="1">
        <v>21</v>
      </c>
      <c r="B22" s="1">
        <v>2</v>
      </c>
      <c r="C22" s="1">
        <v>18</v>
      </c>
    </row>
    <row r="23" spans="1:3" ht="12.75">
      <c r="A23" s="1">
        <v>22</v>
      </c>
      <c r="B23" s="1">
        <v>2</v>
      </c>
      <c r="C23" s="1">
        <v>8</v>
      </c>
    </row>
    <row r="24" spans="1:3" ht="12.75">
      <c r="A24" s="1">
        <v>23</v>
      </c>
      <c r="B24" s="1">
        <v>1</v>
      </c>
      <c r="C24" s="1">
        <v>10</v>
      </c>
    </row>
    <row r="25" spans="1:3" ht="12.75">
      <c r="A25" s="1">
        <v>24</v>
      </c>
      <c r="B25" s="1">
        <v>1</v>
      </c>
      <c r="C25" s="1">
        <v>11</v>
      </c>
    </row>
    <row r="26" spans="1:3" ht="12.75">
      <c r="A26" s="1">
        <v>25</v>
      </c>
      <c r="B26" s="1">
        <v>1</v>
      </c>
      <c r="C26" s="1">
        <v>12</v>
      </c>
    </row>
    <row r="27" spans="1:3" ht="12.75">
      <c r="A27" s="1">
        <v>26</v>
      </c>
      <c r="B27" s="1">
        <v>2</v>
      </c>
      <c r="C27" s="1">
        <v>14</v>
      </c>
    </row>
    <row r="28" spans="1:3" ht="12.75">
      <c r="A28" s="1">
        <v>27</v>
      </c>
      <c r="B28" s="1">
        <v>1</v>
      </c>
      <c r="C28" s="1">
        <v>20</v>
      </c>
    </row>
    <row r="29" spans="1:3" ht="12.75">
      <c r="A29" s="1">
        <v>28</v>
      </c>
      <c r="B29" s="1">
        <v>1</v>
      </c>
      <c r="C29" s="1">
        <v>22</v>
      </c>
    </row>
    <row r="30" spans="1:3" ht="12.75">
      <c r="A30" s="1">
        <v>29</v>
      </c>
      <c r="B30" s="1">
        <v>2</v>
      </c>
      <c r="C30" s="1">
        <v>18</v>
      </c>
    </row>
    <row r="31" spans="1:3" ht="12.75">
      <c r="A31" s="1">
        <v>30</v>
      </c>
      <c r="B31" s="1">
        <v>2</v>
      </c>
      <c r="C31" s="1">
        <v>12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P15"/>
  <sheetViews>
    <sheetView zoomScale="150" zoomScaleNormal="150" zoomScalePageLayoutView="0" workbookViewId="0" topLeftCell="A1">
      <selection activeCell="J4" sqref="J4"/>
    </sheetView>
  </sheetViews>
  <sheetFormatPr defaultColWidth="9.140625" defaultRowHeight="12.75"/>
  <cols>
    <col min="10" max="10" width="11.8515625" style="0" bestFit="1" customWidth="1"/>
    <col min="11" max="14" width="0" style="0" hidden="1" customWidth="1"/>
    <col min="15" max="15" width="9.140625" style="1" customWidth="1"/>
  </cols>
  <sheetData>
    <row r="1" ht="13.5" thickBot="1"/>
    <row r="2" spans="3:10" ht="24" thickBot="1">
      <c r="C2" s="18" t="s">
        <v>15</v>
      </c>
      <c r="D2" s="20" t="s">
        <v>16</v>
      </c>
      <c r="E2" s="21"/>
      <c r="F2" s="21"/>
      <c r="G2" s="21"/>
      <c r="H2" s="22"/>
      <c r="I2" s="23"/>
      <c r="J2" s="25" t="s">
        <v>17</v>
      </c>
    </row>
    <row r="3" spans="3:14" ht="24" thickBot="1">
      <c r="C3" s="19"/>
      <c r="D3" s="7" t="s">
        <v>18</v>
      </c>
      <c r="E3" s="7" t="s">
        <v>11</v>
      </c>
      <c r="F3" s="7" t="s">
        <v>12</v>
      </c>
      <c r="G3" s="7" t="s">
        <v>13</v>
      </c>
      <c r="H3" s="7" t="s">
        <v>14</v>
      </c>
      <c r="I3" s="24"/>
      <c r="J3" s="26"/>
      <c r="L3" s="11" t="s">
        <v>20</v>
      </c>
      <c r="N3" s="11" t="s">
        <v>21</v>
      </c>
    </row>
    <row r="4" spans="3:15" ht="24" thickBot="1">
      <c r="C4" s="8">
        <v>1</v>
      </c>
      <c r="D4" s="7">
        <v>5</v>
      </c>
      <c r="E4" s="7">
        <v>5</v>
      </c>
      <c r="F4" s="7">
        <v>2</v>
      </c>
      <c r="G4" s="7">
        <v>2</v>
      </c>
      <c r="H4" s="7">
        <v>4</v>
      </c>
      <c r="I4" s="9">
        <f>AVERAGE(D4:H4)</f>
        <v>3.6</v>
      </c>
      <c r="J4" s="10">
        <f>_xlfn.STDEV.S(D4:H4)</f>
        <v>1.5165750888103104</v>
      </c>
      <c r="O4" s="1" t="s">
        <v>34</v>
      </c>
    </row>
    <row r="5" spans="3:16" ht="24" thickBot="1">
      <c r="C5" s="8">
        <v>2</v>
      </c>
      <c r="D5" s="7">
        <v>4</v>
      </c>
      <c r="E5" s="7">
        <v>5</v>
      </c>
      <c r="F5" s="7">
        <v>3</v>
      </c>
      <c r="G5" s="7">
        <v>3</v>
      </c>
      <c r="H5" s="7">
        <v>3</v>
      </c>
      <c r="I5" s="9">
        <f aca="true" t="shared" si="0" ref="I5:I10">AVERAGE(D5:H5)</f>
        <v>3.6</v>
      </c>
      <c r="J5" s="10">
        <f aca="true" t="shared" si="1" ref="J5:J10">_xlfn.STDEV.S(D5:H5)</f>
        <v>0.8944271909999163</v>
      </c>
      <c r="P5" s="1" t="s">
        <v>34</v>
      </c>
    </row>
    <row r="6" spans="3:16" ht="24" thickBot="1">
      <c r="C6" s="8">
        <v>3</v>
      </c>
      <c r="D6" s="7">
        <v>3</v>
      </c>
      <c r="E6" s="7">
        <v>4</v>
      </c>
      <c r="F6" s="7">
        <v>5</v>
      </c>
      <c r="G6" s="7">
        <v>4</v>
      </c>
      <c r="H6" s="7">
        <v>4</v>
      </c>
      <c r="I6" s="9">
        <f t="shared" si="0"/>
        <v>4</v>
      </c>
      <c r="J6" s="10">
        <f t="shared" si="1"/>
        <v>0.7071067811865476</v>
      </c>
      <c r="O6" s="1" t="s">
        <v>34</v>
      </c>
      <c r="P6" s="1" t="s">
        <v>34</v>
      </c>
    </row>
    <row r="7" spans="3:16" ht="24" thickBot="1">
      <c r="C7" s="8">
        <v>4</v>
      </c>
      <c r="D7" s="7">
        <v>3</v>
      </c>
      <c r="E7" s="7">
        <v>5</v>
      </c>
      <c r="F7" s="7">
        <v>4</v>
      </c>
      <c r="G7" s="7">
        <v>4</v>
      </c>
      <c r="H7" s="7">
        <v>3</v>
      </c>
      <c r="I7" s="9">
        <f t="shared" si="0"/>
        <v>3.8</v>
      </c>
      <c r="J7" s="10">
        <f t="shared" si="1"/>
        <v>0.8366600265340751</v>
      </c>
      <c r="O7" s="1" t="s">
        <v>34</v>
      </c>
      <c r="P7" s="1" t="s">
        <v>34</v>
      </c>
    </row>
    <row r="8" spans="3:10" ht="24" thickBot="1">
      <c r="C8" s="8">
        <v>5</v>
      </c>
      <c r="D8" s="7">
        <v>1</v>
      </c>
      <c r="E8" s="7">
        <v>1</v>
      </c>
      <c r="F8" s="7">
        <v>2</v>
      </c>
      <c r="G8" s="7">
        <v>3</v>
      </c>
      <c r="H8" s="7">
        <v>4</v>
      </c>
      <c r="I8" s="9">
        <f t="shared" si="0"/>
        <v>2.2</v>
      </c>
      <c r="J8" s="10">
        <f t="shared" si="1"/>
        <v>1.3038404810405297</v>
      </c>
    </row>
    <row r="9" spans="3:16" ht="24" thickBot="1">
      <c r="C9" s="8">
        <v>6</v>
      </c>
      <c r="D9" s="7">
        <v>4</v>
      </c>
      <c r="E9" s="7">
        <v>3</v>
      </c>
      <c r="F9" s="7">
        <v>3</v>
      </c>
      <c r="G9" s="7">
        <v>2</v>
      </c>
      <c r="H9" s="7">
        <v>2</v>
      </c>
      <c r="I9" s="9">
        <f t="shared" si="0"/>
        <v>2.8</v>
      </c>
      <c r="J9" s="10">
        <f t="shared" si="1"/>
        <v>0.8366600265340751</v>
      </c>
      <c r="P9" s="1" t="s">
        <v>34</v>
      </c>
    </row>
    <row r="10" spans="3:15" ht="24" thickBot="1">
      <c r="C10" s="8">
        <v>7</v>
      </c>
      <c r="D10" s="7">
        <v>5</v>
      </c>
      <c r="E10" s="7">
        <v>4</v>
      </c>
      <c r="F10" s="7">
        <v>3</v>
      </c>
      <c r="G10" s="7">
        <v>4</v>
      </c>
      <c r="H10" s="7">
        <v>2</v>
      </c>
      <c r="I10" s="9">
        <f t="shared" si="0"/>
        <v>3.6</v>
      </c>
      <c r="J10" s="10">
        <f t="shared" si="1"/>
        <v>1.1401754250991383</v>
      </c>
      <c r="O10" s="1" t="s">
        <v>34</v>
      </c>
    </row>
    <row r="14" spans="8:9" ht="12.75">
      <c r="H14">
        <v>4</v>
      </c>
      <c r="I14">
        <v>1.5</v>
      </c>
    </row>
    <row r="15" spans="8:9" ht="12.75">
      <c r="H15">
        <v>4</v>
      </c>
      <c r="I15">
        <v>0.2</v>
      </c>
    </row>
  </sheetData>
  <sheetProtection/>
  <mergeCells count="4">
    <mergeCell ref="C2:C3"/>
    <mergeCell ref="D2:H2"/>
    <mergeCell ref="I2:I3"/>
    <mergeCell ref="J2:J3"/>
  </mergeCells>
  <printOptions/>
  <pageMargins left="0.7" right="0.7" top="0.75" bottom="0.75" header="0.3" footer="0.3"/>
  <pageSetup horizontalDpi="600" verticalDpi="600" orientation="portrait" r:id="rId5"/>
  <drawing r:id="rId4"/>
  <legacyDrawing r:id="rId3"/>
  <oleObjects>
    <oleObject progId="Equation.DSMT4" shapeId="191359" r:id="rId1"/>
    <oleObject progId="Equation.DSMT4" shapeId="266332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C2:Q10"/>
  <sheetViews>
    <sheetView zoomScale="150" zoomScaleNormal="150" zoomScalePageLayoutView="0" workbookViewId="0" topLeftCell="B1">
      <selection activeCell="Q8" sqref="Q8:Q10"/>
    </sheetView>
  </sheetViews>
  <sheetFormatPr defaultColWidth="9.140625" defaultRowHeight="12.75"/>
  <cols>
    <col min="10" max="10" width="11.8515625" style="0" bestFit="1" customWidth="1"/>
    <col min="11" max="14" width="0" style="0" hidden="1" customWidth="1"/>
    <col min="15" max="15" width="9.140625" style="1" customWidth="1"/>
  </cols>
  <sheetData>
    <row r="1" ht="13.5" thickBot="1"/>
    <row r="2" spans="3:10" ht="24" thickBot="1">
      <c r="C2" s="18" t="s">
        <v>15</v>
      </c>
      <c r="D2" s="20" t="s">
        <v>16</v>
      </c>
      <c r="E2" s="21"/>
      <c r="F2" s="21"/>
      <c r="G2" s="21"/>
      <c r="H2" s="22"/>
      <c r="I2" s="23"/>
      <c r="J2" s="25" t="s">
        <v>17</v>
      </c>
    </row>
    <row r="3" spans="3:14" ht="24" thickBot="1">
      <c r="C3" s="19"/>
      <c r="D3" s="7" t="s">
        <v>18</v>
      </c>
      <c r="E3" s="7" t="s">
        <v>11</v>
      </c>
      <c r="F3" s="7" t="s">
        <v>12</v>
      </c>
      <c r="G3" s="7" t="s">
        <v>13</v>
      </c>
      <c r="H3" s="7" t="s">
        <v>14</v>
      </c>
      <c r="I3" s="24"/>
      <c r="J3" s="26"/>
      <c r="L3" s="11" t="s">
        <v>20</v>
      </c>
      <c r="N3" s="11" t="s">
        <v>21</v>
      </c>
    </row>
    <row r="4" spans="3:17" ht="24" thickBot="1">
      <c r="C4" s="8">
        <v>1</v>
      </c>
      <c r="D4" s="7">
        <v>5</v>
      </c>
      <c r="E4" s="7">
        <v>5</v>
      </c>
      <c r="F4" s="7">
        <v>2</v>
      </c>
      <c r="G4" s="7">
        <v>2</v>
      </c>
      <c r="H4" s="7">
        <v>4</v>
      </c>
      <c r="I4" s="9">
        <f>AVERAGE(D4:H4)</f>
        <v>3.6</v>
      </c>
      <c r="J4" s="10">
        <f>_xlfn.STDEV.S(D4:H4)</f>
        <v>1.5165750888103104</v>
      </c>
      <c r="O4" s="16" t="s">
        <v>36</v>
      </c>
      <c r="P4" s="17" t="s">
        <v>37</v>
      </c>
      <c r="Q4" s="17" t="s">
        <v>37</v>
      </c>
    </row>
    <row r="5" spans="3:17" ht="24" thickBot="1">
      <c r="C5" s="8">
        <v>2</v>
      </c>
      <c r="D5" s="7">
        <v>4</v>
      </c>
      <c r="E5" s="7">
        <v>5</v>
      </c>
      <c r="F5" s="7">
        <v>3</v>
      </c>
      <c r="G5" s="7">
        <v>3</v>
      </c>
      <c r="H5" s="7">
        <v>3</v>
      </c>
      <c r="I5" s="9">
        <f aca="true" t="shared" si="0" ref="I5:I10">AVERAGE(D5:H5)</f>
        <v>3.6</v>
      </c>
      <c r="J5" s="10">
        <f aca="true" t="shared" si="1" ref="J5:J10">_xlfn.STDEV.S(D5:H5)</f>
        <v>0.8944271909999163</v>
      </c>
      <c r="O5" s="16" t="s">
        <v>36</v>
      </c>
      <c r="P5" s="16" t="s">
        <v>36</v>
      </c>
      <c r="Q5" s="16" t="s">
        <v>36</v>
      </c>
    </row>
    <row r="6" spans="3:17" ht="24" thickBot="1">
      <c r="C6" s="8">
        <v>3</v>
      </c>
      <c r="D6" s="7">
        <v>3</v>
      </c>
      <c r="E6" s="7">
        <v>4</v>
      </c>
      <c r="F6" s="7">
        <v>5</v>
      </c>
      <c r="G6" s="7">
        <v>4</v>
      </c>
      <c r="H6" s="7">
        <v>4</v>
      </c>
      <c r="I6" s="9">
        <f t="shared" si="0"/>
        <v>4</v>
      </c>
      <c r="J6" s="10">
        <f t="shared" si="1"/>
        <v>0.7071067811865476</v>
      </c>
      <c r="O6" s="16" t="s">
        <v>36</v>
      </c>
      <c r="P6" s="16" t="s">
        <v>36</v>
      </c>
      <c r="Q6" s="16" t="s">
        <v>36</v>
      </c>
    </row>
    <row r="7" spans="3:17" ht="24" thickBot="1">
      <c r="C7" s="8">
        <v>4</v>
      </c>
      <c r="D7" s="7">
        <v>3</v>
      </c>
      <c r="E7" s="7">
        <v>5</v>
      </c>
      <c r="F7" s="7">
        <v>4</v>
      </c>
      <c r="G7" s="7">
        <v>4</v>
      </c>
      <c r="H7" s="7">
        <v>3</v>
      </c>
      <c r="I7" s="9">
        <f t="shared" si="0"/>
        <v>3.8</v>
      </c>
      <c r="J7" s="10">
        <f t="shared" si="1"/>
        <v>0.8366600265340751</v>
      </c>
      <c r="O7" s="16" t="s">
        <v>36</v>
      </c>
      <c r="P7" s="16" t="s">
        <v>36</v>
      </c>
      <c r="Q7" s="16" t="s">
        <v>36</v>
      </c>
    </row>
    <row r="8" spans="3:17" ht="24" thickBot="1">
      <c r="C8" s="8">
        <v>5</v>
      </c>
      <c r="D8" s="7">
        <v>1</v>
      </c>
      <c r="E8" s="7">
        <v>1</v>
      </c>
      <c r="F8" s="7">
        <v>2</v>
      </c>
      <c r="G8" s="7">
        <v>3</v>
      </c>
      <c r="H8" s="7">
        <v>4</v>
      </c>
      <c r="I8" s="9">
        <f t="shared" si="0"/>
        <v>2.2</v>
      </c>
      <c r="J8" s="10">
        <f t="shared" si="1"/>
        <v>1.3038404810405297</v>
      </c>
      <c r="O8" s="17" t="s">
        <v>37</v>
      </c>
      <c r="P8" s="17" t="s">
        <v>37</v>
      </c>
      <c r="Q8" s="17" t="s">
        <v>37</v>
      </c>
    </row>
    <row r="9" spans="3:17" ht="24" thickBot="1">
      <c r="C9" s="8">
        <v>6</v>
      </c>
      <c r="D9" s="7">
        <v>4</v>
      </c>
      <c r="E9" s="7">
        <v>3</v>
      </c>
      <c r="F9" s="7">
        <v>3</v>
      </c>
      <c r="G9" s="7">
        <v>2</v>
      </c>
      <c r="H9" s="7">
        <v>2</v>
      </c>
      <c r="I9" s="9">
        <f t="shared" si="0"/>
        <v>2.8</v>
      </c>
      <c r="J9" s="10">
        <f t="shared" si="1"/>
        <v>0.8366600265340751</v>
      </c>
      <c r="O9" s="17" t="s">
        <v>37</v>
      </c>
      <c r="P9" s="16" t="s">
        <v>36</v>
      </c>
      <c r="Q9" s="17" t="s">
        <v>37</v>
      </c>
    </row>
    <row r="10" spans="3:17" ht="24" thickBot="1">
      <c r="C10" s="8">
        <v>7</v>
      </c>
      <c r="D10" s="7">
        <v>5</v>
      </c>
      <c r="E10" s="7">
        <v>4</v>
      </c>
      <c r="F10" s="7">
        <v>3</v>
      </c>
      <c r="G10" s="7">
        <v>4</v>
      </c>
      <c r="H10" s="7">
        <v>2</v>
      </c>
      <c r="I10" s="9">
        <f t="shared" si="0"/>
        <v>3.6</v>
      </c>
      <c r="J10" s="10">
        <f t="shared" si="1"/>
        <v>1.1401754250991383</v>
      </c>
      <c r="O10" s="16" t="s">
        <v>36</v>
      </c>
      <c r="P10" s="17" t="s">
        <v>37</v>
      </c>
      <c r="Q10" s="17" t="s">
        <v>37</v>
      </c>
    </row>
  </sheetData>
  <sheetProtection/>
  <mergeCells count="4">
    <mergeCell ref="C2:C3"/>
    <mergeCell ref="D2:H2"/>
    <mergeCell ref="I2:I3"/>
    <mergeCell ref="J2:J3"/>
  </mergeCells>
  <printOptions/>
  <pageMargins left="0.7" right="0.7" top="0.75" bottom="0.75" header="0.3" footer="0.3"/>
  <pageSetup horizontalDpi="600" verticalDpi="600" orientation="portrait" r:id="rId5"/>
  <drawing r:id="rId4"/>
  <legacyDrawing r:id="rId3"/>
  <oleObjects>
    <oleObject progId="Equation.DSMT4" shapeId="155489" r:id="rId1"/>
    <oleObject progId="Equation.DSMT4" shapeId="155490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2:K15"/>
  <sheetViews>
    <sheetView zoomScalePageLayoutView="0" workbookViewId="0" topLeftCell="A1">
      <selection activeCell="G15" sqref="G15"/>
    </sheetView>
  </sheetViews>
  <sheetFormatPr defaultColWidth="9.140625" defaultRowHeight="12.75"/>
  <sheetData>
    <row r="2" spans="2:11" ht="12.75">
      <c r="B2">
        <v>1</v>
      </c>
      <c r="C2">
        <v>6</v>
      </c>
      <c r="D2">
        <v>7</v>
      </c>
      <c r="E2">
        <v>8</v>
      </c>
      <c r="F2">
        <v>8</v>
      </c>
      <c r="G2">
        <v>8</v>
      </c>
      <c r="H2">
        <v>8</v>
      </c>
      <c r="I2">
        <v>8</v>
      </c>
      <c r="J2">
        <f>SUM(C2:I2)</f>
        <v>53</v>
      </c>
      <c r="K2">
        <v>35</v>
      </c>
    </row>
    <row r="3" spans="2:11" ht="12.75">
      <c r="B3">
        <v>2</v>
      </c>
      <c r="C3">
        <v>8</v>
      </c>
      <c r="D3">
        <v>7</v>
      </c>
      <c r="E3">
        <v>7</v>
      </c>
      <c r="F3">
        <v>8</v>
      </c>
      <c r="G3">
        <v>7</v>
      </c>
      <c r="H3">
        <v>7</v>
      </c>
      <c r="I3">
        <v>8</v>
      </c>
      <c r="J3">
        <f aca="true" t="shared" si="0" ref="J3:J10">SUM(C3:I3)</f>
        <v>52</v>
      </c>
      <c r="K3">
        <v>35</v>
      </c>
    </row>
    <row r="4" spans="2:11" ht="12.75">
      <c r="B4">
        <v>3</v>
      </c>
      <c r="C4">
        <v>6</v>
      </c>
      <c r="D4">
        <v>7</v>
      </c>
      <c r="E4">
        <v>8</v>
      </c>
      <c r="F4">
        <v>8</v>
      </c>
      <c r="G4">
        <v>8</v>
      </c>
      <c r="H4">
        <v>8</v>
      </c>
      <c r="I4">
        <v>7</v>
      </c>
      <c r="J4">
        <f t="shared" si="0"/>
        <v>52</v>
      </c>
      <c r="K4">
        <v>39</v>
      </c>
    </row>
    <row r="5" spans="2:11" ht="12.75">
      <c r="B5">
        <v>4</v>
      </c>
      <c r="C5">
        <v>8</v>
      </c>
      <c r="D5">
        <v>8</v>
      </c>
      <c r="E5">
        <v>9</v>
      </c>
      <c r="F5">
        <v>8</v>
      </c>
      <c r="G5">
        <v>9</v>
      </c>
      <c r="H5">
        <v>10</v>
      </c>
      <c r="I5">
        <v>9</v>
      </c>
      <c r="J5">
        <f t="shared" si="0"/>
        <v>61</v>
      </c>
      <c r="K5">
        <v>40</v>
      </c>
    </row>
    <row r="6" spans="2:11" ht="12.75">
      <c r="B6">
        <v>5</v>
      </c>
      <c r="C6">
        <v>8</v>
      </c>
      <c r="D6">
        <v>8</v>
      </c>
      <c r="E6">
        <v>8</v>
      </c>
      <c r="F6">
        <v>9</v>
      </c>
      <c r="G6">
        <v>8</v>
      </c>
      <c r="H6">
        <v>9</v>
      </c>
      <c r="I6">
        <v>9</v>
      </c>
      <c r="J6">
        <f t="shared" si="0"/>
        <v>59</v>
      </c>
      <c r="K6">
        <v>42</v>
      </c>
    </row>
    <row r="7" spans="2:11" ht="12.75">
      <c r="B7">
        <v>6</v>
      </c>
      <c r="C7">
        <v>9</v>
      </c>
      <c r="D7">
        <v>8</v>
      </c>
      <c r="E7">
        <v>9</v>
      </c>
      <c r="F7">
        <v>8</v>
      </c>
      <c r="G7">
        <v>8</v>
      </c>
      <c r="H7">
        <v>8</v>
      </c>
      <c r="I7">
        <v>8</v>
      </c>
      <c r="J7">
        <f t="shared" si="0"/>
        <v>58</v>
      </c>
      <c r="K7">
        <v>42</v>
      </c>
    </row>
    <row r="8" spans="2:11" ht="12.75">
      <c r="B8">
        <v>7</v>
      </c>
      <c r="C8">
        <v>10</v>
      </c>
      <c r="D8">
        <v>9</v>
      </c>
      <c r="E8">
        <v>10</v>
      </c>
      <c r="F8">
        <v>9</v>
      </c>
      <c r="G8">
        <v>9</v>
      </c>
      <c r="H8">
        <v>9</v>
      </c>
      <c r="I8">
        <v>10</v>
      </c>
      <c r="J8">
        <f t="shared" si="0"/>
        <v>66</v>
      </c>
      <c r="K8">
        <v>43</v>
      </c>
    </row>
    <row r="9" spans="2:11" ht="12.75">
      <c r="B9">
        <v>8</v>
      </c>
      <c r="C9">
        <v>8</v>
      </c>
      <c r="D9">
        <v>9</v>
      </c>
      <c r="E9">
        <v>9</v>
      </c>
      <c r="F9">
        <v>10</v>
      </c>
      <c r="G9">
        <v>10</v>
      </c>
      <c r="H9">
        <v>9</v>
      </c>
      <c r="I9">
        <v>10</v>
      </c>
      <c r="J9">
        <f t="shared" si="0"/>
        <v>65</v>
      </c>
      <c r="K9">
        <v>45</v>
      </c>
    </row>
    <row r="10" spans="2:11" ht="12.75">
      <c r="B10">
        <v>9</v>
      </c>
      <c r="C10">
        <v>9</v>
      </c>
      <c r="D10">
        <v>9</v>
      </c>
      <c r="E10">
        <v>10</v>
      </c>
      <c r="F10">
        <v>9</v>
      </c>
      <c r="G10">
        <v>10</v>
      </c>
      <c r="H10">
        <v>9</v>
      </c>
      <c r="I10">
        <v>9</v>
      </c>
      <c r="J10">
        <f t="shared" si="0"/>
        <v>65</v>
      </c>
      <c r="K10">
        <v>44</v>
      </c>
    </row>
    <row r="11" spans="3:11" ht="12.75">
      <c r="C11">
        <f>SUM(C2:C10)</f>
        <v>72</v>
      </c>
      <c r="D11">
        <f aca="true" t="shared" si="1" ref="D11:I11">SUM(D2:D10)</f>
        <v>72</v>
      </c>
      <c r="E11">
        <f t="shared" si="1"/>
        <v>78</v>
      </c>
      <c r="F11">
        <f t="shared" si="1"/>
        <v>77</v>
      </c>
      <c r="G11">
        <f t="shared" si="1"/>
        <v>77</v>
      </c>
      <c r="H11">
        <f t="shared" si="1"/>
        <v>77</v>
      </c>
      <c r="I11">
        <f t="shared" si="1"/>
        <v>78</v>
      </c>
      <c r="J11">
        <f>SUM(J2:J10)</f>
        <v>531</v>
      </c>
      <c r="K11">
        <f>SUM(K2:K10)</f>
        <v>365</v>
      </c>
    </row>
    <row r="14" spans="7:11" ht="12.75">
      <c r="G14">
        <f>J11/9</f>
        <v>59</v>
      </c>
      <c r="K14">
        <f>K11/9</f>
        <v>40.55555555555556</v>
      </c>
    </row>
    <row r="15" spans="7:11" ht="12.75">
      <c r="G15">
        <f>G14/70</f>
        <v>0.8428571428571429</v>
      </c>
      <c r="K15">
        <f>K14/50</f>
        <v>0.8111111111111111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1">
      <selection activeCell="D16" sqref="D16"/>
    </sheetView>
  </sheetViews>
  <sheetFormatPr defaultColWidth="9.140625" defaultRowHeight="12.75"/>
  <cols>
    <col min="2" max="2" width="9.140625" style="1" customWidth="1"/>
    <col min="4" max="4" width="12.421875" style="0" bestFit="1" customWidth="1"/>
  </cols>
  <sheetData>
    <row r="1" spans="1:2" ht="12.75">
      <c r="A1" t="s">
        <v>3</v>
      </c>
      <c r="B1" s="1" t="s">
        <v>4</v>
      </c>
    </row>
    <row r="2" spans="1:2" ht="12.75">
      <c r="A2" s="1">
        <v>1</v>
      </c>
      <c r="B2" s="1">
        <v>75</v>
      </c>
    </row>
    <row r="3" spans="1:2" ht="12.75">
      <c r="A3" s="1">
        <v>2</v>
      </c>
      <c r="B3" s="1">
        <v>78</v>
      </c>
    </row>
    <row r="4" spans="1:2" ht="12.75">
      <c r="A4" s="1">
        <v>3</v>
      </c>
      <c r="B4" s="1">
        <v>68</v>
      </c>
    </row>
    <row r="5" spans="1:2" ht="12.75">
      <c r="A5" s="1">
        <v>4</v>
      </c>
      <c r="B5" s="1">
        <v>78</v>
      </c>
    </row>
    <row r="6" spans="1:2" ht="12.75">
      <c r="A6" s="1">
        <v>5</v>
      </c>
      <c r="B6" s="1">
        <v>82</v>
      </c>
    </row>
    <row r="7" spans="1:2" ht="12.75">
      <c r="A7" s="1">
        <v>6</v>
      </c>
      <c r="B7" s="1">
        <v>85</v>
      </c>
    </row>
    <row r="8" spans="1:2" ht="12.75">
      <c r="A8" s="1">
        <v>7</v>
      </c>
      <c r="B8" s="1">
        <v>78</v>
      </c>
    </row>
    <row r="9" spans="1:2" ht="12.75">
      <c r="A9" s="1">
        <v>8</v>
      </c>
      <c r="B9" s="1">
        <v>76</v>
      </c>
    </row>
    <row r="10" spans="1:2" ht="12.75">
      <c r="A10" s="1">
        <v>9</v>
      </c>
      <c r="B10" s="1">
        <v>86</v>
      </c>
    </row>
    <row r="11" spans="1:2" ht="12.75">
      <c r="A11" s="1">
        <v>10</v>
      </c>
      <c r="B11" s="1">
        <v>82</v>
      </c>
    </row>
    <row r="12" spans="1:2" ht="12.75">
      <c r="A12" s="1">
        <v>11</v>
      </c>
      <c r="B12" s="1">
        <v>80</v>
      </c>
    </row>
    <row r="13" spans="1:2" ht="12.75">
      <c r="A13" s="1">
        <v>12</v>
      </c>
      <c r="B13" s="1">
        <v>74</v>
      </c>
    </row>
    <row r="14" spans="1:4" ht="12.75">
      <c r="A14" s="1">
        <v>13</v>
      </c>
      <c r="B14" s="1">
        <v>76</v>
      </c>
      <c r="D14">
        <f>_xlfn.Z.TEST(B2:B37,75)</f>
        <v>1.2682682272251526E-05</v>
      </c>
    </row>
    <row r="15" spans="1:2" ht="12.75">
      <c r="A15" s="1">
        <v>14</v>
      </c>
      <c r="B15" s="1">
        <v>82</v>
      </c>
    </row>
    <row r="16" spans="1:2" ht="12.75">
      <c r="A16" s="1">
        <v>15</v>
      </c>
      <c r="B16" s="1">
        <v>73</v>
      </c>
    </row>
    <row r="17" spans="1:2" ht="12.75">
      <c r="A17" s="1">
        <v>16</v>
      </c>
      <c r="B17" s="1">
        <v>86</v>
      </c>
    </row>
    <row r="18" spans="1:2" ht="12.75">
      <c r="A18" s="1">
        <v>17</v>
      </c>
      <c r="B18" s="1">
        <v>78</v>
      </c>
    </row>
    <row r="19" spans="1:2" ht="12.75">
      <c r="A19" s="1">
        <v>18</v>
      </c>
      <c r="B19" s="1">
        <v>76</v>
      </c>
    </row>
    <row r="20" spans="1:2" ht="12.75">
      <c r="A20" s="1">
        <v>19</v>
      </c>
      <c r="B20" s="1">
        <v>84</v>
      </c>
    </row>
    <row r="21" spans="1:2" ht="12.75">
      <c r="A21" s="1">
        <v>20</v>
      </c>
      <c r="B21" s="1">
        <v>75</v>
      </c>
    </row>
    <row r="22" spans="1:2" ht="12.75">
      <c r="A22" s="1">
        <v>21</v>
      </c>
      <c r="B22" s="1">
        <v>79</v>
      </c>
    </row>
    <row r="23" spans="1:2" ht="12.75">
      <c r="A23" s="1">
        <v>22</v>
      </c>
      <c r="B23" s="1">
        <v>80</v>
      </c>
    </row>
    <row r="24" spans="1:2" ht="12.75">
      <c r="A24" s="1">
        <v>23</v>
      </c>
      <c r="B24" s="1">
        <v>82</v>
      </c>
    </row>
    <row r="25" spans="1:2" ht="12.75">
      <c r="A25" s="1">
        <v>24</v>
      </c>
      <c r="B25" s="1">
        <v>74</v>
      </c>
    </row>
    <row r="26" spans="1:2" ht="12.75">
      <c r="A26" s="1">
        <v>25</v>
      </c>
      <c r="B26" s="1">
        <v>86</v>
      </c>
    </row>
    <row r="27" spans="1:2" ht="12.75">
      <c r="A27" s="1">
        <v>26</v>
      </c>
      <c r="B27" s="1">
        <v>82</v>
      </c>
    </row>
    <row r="28" spans="1:2" ht="12.75">
      <c r="A28" s="1">
        <v>27</v>
      </c>
      <c r="B28" s="1">
        <v>80</v>
      </c>
    </row>
    <row r="29" spans="1:2" ht="12.75">
      <c r="A29" s="1">
        <v>28</v>
      </c>
      <c r="B29" s="1">
        <v>76</v>
      </c>
    </row>
    <row r="30" spans="1:2" ht="12.75">
      <c r="A30" s="1">
        <v>29</v>
      </c>
      <c r="B30" s="1">
        <v>75</v>
      </c>
    </row>
    <row r="31" spans="1:2" ht="12.75">
      <c r="A31" s="1">
        <v>30</v>
      </c>
      <c r="B31" s="1">
        <v>79</v>
      </c>
    </row>
    <row r="32" spans="1:2" ht="12.75">
      <c r="A32" s="1">
        <v>31</v>
      </c>
      <c r="B32" s="1">
        <v>75</v>
      </c>
    </row>
    <row r="33" spans="1:2" ht="12.75">
      <c r="A33" s="1">
        <v>32</v>
      </c>
      <c r="B33" s="1">
        <v>70</v>
      </c>
    </row>
    <row r="34" spans="1:2" ht="12.75">
      <c r="A34" s="1">
        <v>33</v>
      </c>
      <c r="B34" s="1">
        <v>72</v>
      </c>
    </row>
    <row r="35" spans="1:2" ht="12.75">
      <c r="A35" s="1">
        <v>34</v>
      </c>
      <c r="B35" s="1">
        <v>85</v>
      </c>
    </row>
    <row r="36" spans="1:2" ht="12.75">
      <c r="A36" s="1">
        <v>35</v>
      </c>
      <c r="B36" s="1">
        <v>79</v>
      </c>
    </row>
    <row r="37" spans="1:2" ht="12.75">
      <c r="A37" s="1">
        <v>36</v>
      </c>
      <c r="B37" s="1">
        <v>72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</cols>
  <sheetData>
    <row r="1" spans="1:2" ht="12.75">
      <c r="A1" s="1" t="s">
        <v>3</v>
      </c>
      <c r="B1" s="1" t="s">
        <v>2</v>
      </c>
    </row>
    <row r="2" spans="1:2" ht="12.75">
      <c r="A2" s="1">
        <v>1</v>
      </c>
      <c r="B2" s="1">
        <v>85</v>
      </c>
    </row>
    <row r="3" spans="1:2" ht="12.75">
      <c r="A3" s="1">
        <v>2</v>
      </c>
      <c r="B3" s="1">
        <v>88</v>
      </c>
    </row>
    <row r="4" spans="1:2" ht="12.75">
      <c r="A4" s="1">
        <v>3</v>
      </c>
      <c r="B4" s="1">
        <v>78</v>
      </c>
    </row>
    <row r="5" spans="1:2" ht="12.75">
      <c r="A5" s="1">
        <v>4</v>
      </c>
      <c r="B5" s="1">
        <v>82</v>
      </c>
    </row>
    <row r="6" spans="1:2" ht="12.75">
      <c r="A6" s="1">
        <v>5</v>
      </c>
      <c r="B6" s="1">
        <v>84</v>
      </c>
    </row>
    <row r="7" spans="1:2" ht="12.75">
      <c r="A7" s="1">
        <v>6</v>
      </c>
      <c r="B7" s="1">
        <v>85</v>
      </c>
    </row>
    <row r="8" spans="1:2" ht="12.75">
      <c r="A8" s="1">
        <v>7</v>
      </c>
      <c r="B8" s="1">
        <v>82</v>
      </c>
    </row>
    <row r="9" spans="1:2" ht="12.75">
      <c r="A9" s="1">
        <v>8</v>
      </c>
      <c r="B9" s="1">
        <v>86</v>
      </c>
    </row>
    <row r="10" spans="1:2" ht="12.75">
      <c r="A10" s="1">
        <v>9</v>
      </c>
      <c r="B10" s="1">
        <v>86</v>
      </c>
    </row>
    <row r="11" spans="1:2" ht="12.75">
      <c r="A11" s="1">
        <v>10</v>
      </c>
      <c r="B11" s="1">
        <v>82</v>
      </c>
    </row>
    <row r="12" spans="1:2" ht="12.75">
      <c r="A12" s="1">
        <v>11</v>
      </c>
      <c r="B12" s="1">
        <v>80</v>
      </c>
    </row>
    <row r="13" spans="1:2" ht="12.75">
      <c r="A13" s="1">
        <v>12</v>
      </c>
      <c r="B13" s="1">
        <v>78</v>
      </c>
    </row>
    <row r="14" spans="1:2" ht="12.75">
      <c r="A14" s="1">
        <v>13</v>
      </c>
      <c r="B14" s="1">
        <v>76</v>
      </c>
    </row>
    <row r="15" spans="1:2" ht="12.75">
      <c r="A15" s="1">
        <v>14</v>
      </c>
      <c r="B15" s="1">
        <v>82</v>
      </c>
    </row>
    <row r="16" spans="1:2" ht="12.75">
      <c r="A16" s="1">
        <v>15</v>
      </c>
      <c r="B16" s="1">
        <v>82</v>
      </c>
    </row>
    <row r="17" spans="1:2" ht="12.75">
      <c r="A17" s="1">
        <v>16</v>
      </c>
      <c r="B17" s="1">
        <v>86</v>
      </c>
    </row>
    <row r="18" spans="1:2" ht="12.75">
      <c r="A18" s="1">
        <v>17</v>
      </c>
      <c r="B18" s="1">
        <v>78</v>
      </c>
    </row>
    <row r="19" spans="1:2" ht="12.75">
      <c r="A19" s="1">
        <v>18</v>
      </c>
      <c r="B19" s="1">
        <v>86</v>
      </c>
    </row>
    <row r="20" spans="1:2" ht="12.75">
      <c r="A20" s="1">
        <v>19</v>
      </c>
      <c r="B20" s="1">
        <v>84</v>
      </c>
    </row>
    <row r="21" spans="1:2" ht="12.75">
      <c r="A21" s="1">
        <v>20</v>
      </c>
      <c r="B21" s="1">
        <v>89</v>
      </c>
    </row>
    <row r="22" spans="1:2" ht="12.75">
      <c r="A22" s="1">
        <v>21</v>
      </c>
      <c r="B22" s="1">
        <v>79</v>
      </c>
    </row>
    <row r="23" spans="1:2" ht="12.75">
      <c r="A23" s="1">
        <v>22</v>
      </c>
      <c r="B23" s="1">
        <v>80</v>
      </c>
    </row>
    <row r="24" spans="1:2" ht="12.75">
      <c r="A24" s="1">
        <v>23</v>
      </c>
      <c r="B24" s="1">
        <v>82</v>
      </c>
    </row>
    <row r="25" spans="1:2" ht="12.75">
      <c r="A25" s="1">
        <v>24</v>
      </c>
      <c r="B25" s="1">
        <v>84</v>
      </c>
    </row>
    <row r="26" spans="1:2" ht="12.75">
      <c r="A26" s="1">
        <v>25</v>
      </c>
      <c r="B26" s="1">
        <v>80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7"/>
  <sheetViews>
    <sheetView zoomScale="150" zoomScaleNormal="150" zoomScalePageLayoutView="0" workbookViewId="0" topLeftCell="A23">
      <selection activeCell="H27" sqref="H27"/>
    </sheetView>
  </sheetViews>
  <sheetFormatPr defaultColWidth="9.140625" defaultRowHeight="12.75"/>
  <cols>
    <col min="1" max="1" width="9.140625" style="1" customWidth="1"/>
    <col min="2" max="2" width="11.140625" style="1" customWidth="1"/>
    <col min="3" max="3" width="10.57421875" style="1" customWidth="1"/>
    <col min="5" max="5" width="13.7109375" style="0" hidden="1" customWidth="1"/>
    <col min="6" max="6" width="13.57421875" style="0" hidden="1" customWidth="1"/>
    <col min="7" max="7" width="13.00390625" style="0" hidden="1" customWidth="1"/>
    <col min="8" max="8" width="18.421875" style="0" customWidth="1"/>
    <col min="9" max="9" width="15.8515625" style="0" customWidth="1"/>
    <col min="10" max="10" width="17.140625" style="0" customWidth="1"/>
  </cols>
  <sheetData>
    <row r="1" spans="1:3" ht="12.75">
      <c r="A1" s="1" t="s">
        <v>3</v>
      </c>
      <c r="B1" s="1" t="s">
        <v>0</v>
      </c>
      <c r="C1" s="1" t="s">
        <v>1</v>
      </c>
    </row>
    <row r="2" spans="1:3" ht="12.75">
      <c r="A2" s="1">
        <v>1</v>
      </c>
      <c r="B2" s="1">
        <v>20</v>
      </c>
      <c r="C2" s="1">
        <v>30</v>
      </c>
    </row>
    <row r="3" spans="1:3" ht="12.75">
      <c r="A3" s="1">
        <v>2</v>
      </c>
      <c r="B3" s="1">
        <v>23</v>
      </c>
      <c r="C3" s="1">
        <v>35</v>
      </c>
    </row>
    <row r="4" spans="1:3" ht="12.75">
      <c r="A4" s="1">
        <v>3</v>
      </c>
      <c r="B4" s="1">
        <v>24</v>
      </c>
      <c r="C4" s="1">
        <v>32</v>
      </c>
    </row>
    <row r="5" spans="1:5" ht="12.75">
      <c r="A5" s="1">
        <v>4</v>
      </c>
      <c r="B5" s="1">
        <v>18</v>
      </c>
      <c r="C5" s="1">
        <v>28</v>
      </c>
      <c r="E5" t="s">
        <v>22</v>
      </c>
    </row>
    <row r="6" spans="1:8" ht="13.5" thickBot="1">
      <c r="A6" s="1">
        <v>5</v>
      </c>
      <c r="B6" s="1">
        <v>15</v>
      </c>
      <c r="C6" s="1">
        <v>30</v>
      </c>
      <c r="H6" t="s">
        <v>22</v>
      </c>
    </row>
    <row r="7" spans="1:7" ht="13.5" thickBot="1">
      <c r="A7" s="1">
        <v>6</v>
      </c>
      <c r="B7" s="1">
        <v>17</v>
      </c>
      <c r="C7" s="1">
        <v>28</v>
      </c>
      <c r="E7" s="13"/>
      <c r="F7" s="13" t="s">
        <v>1</v>
      </c>
      <c r="G7" s="13" t="s">
        <v>0</v>
      </c>
    </row>
    <row r="8" spans="1:10" ht="12.75">
      <c r="A8" s="1">
        <v>7</v>
      </c>
      <c r="B8" s="1">
        <v>12</v>
      </c>
      <c r="C8" s="1">
        <v>25</v>
      </c>
      <c r="E8" s="3" t="s">
        <v>23</v>
      </c>
      <c r="F8" s="3">
        <v>31</v>
      </c>
      <c r="G8" s="3">
        <v>16</v>
      </c>
      <c r="H8" s="13"/>
      <c r="I8" s="13" t="s">
        <v>1</v>
      </c>
      <c r="J8" s="13" t="s">
        <v>0</v>
      </c>
    </row>
    <row r="9" spans="1:10" ht="12.75">
      <c r="A9" s="1">
        <v>8</v>
      </c>
      <c r="B9" s="1">
        <v>10</v>
      </c>
      <c r="C9" s="1">
        <v>25</v>
      </c>
      <c r="E9" s="3" t="s">
        <v>24</v>
      </c>
      <c r="F9" s="3">
        <v>8.344827586206897</v>
      </c>
      <c r="G9" s="3">
        <v>20.06896551724138</v>
      </c>
      <c r="H9" s="3" t="s">
        <v>23</v>
      </c>
      <c r="I9" s="3">
        <v>31</v>
      </c>
      <c r="J9" s="3">
        <v>16</v>
      </c>
    </row>
    <row r="10" spans="1:10" ht="12.75">
      <c r="A10" s="1">
        <v>9</v>
      </c>
      <c r="B10" s="1">
        <v>14</v>
      </c>
      <c r="C10" s="1">
        <v>30</v>
      </c>
      <c r="E10" s="3" t="s">
        <v>25</v>
      </c>
      <c r="F10" s="3">
        <v>30</v>
      </c>
      <c r="G10" s="3">
        <v>30</v>
      </c>
      <c r="H10" s="3" t="s">
        <v>24</v>
      </c>
      <c r="I10" s="3">
        <v>8.344827586206897</v>
      </c>
      <c r="J10" s="3">
        <v>20.06896551724138</v>
      </c>
    </row>
    <row r="11" spans="1:10" ht="12.75">
      <c r="A11" s="1">
        <v>10</v>
      </c>
      <c r="B11" s="1">
        <v>12</v>
      </c>
      <c r="C11" s="1">
        <v>28</v>
      </c>
      <c r="E11" s="3" t="s">
        <v>26</v>
      </c>
      <c r="F11" s="3">
        <v>0.5915395670492815</v>
      </c>
      <c r="G11" s="3"/>
      <c r="H11" s="3" t="s">
        <v>25</v>
      </c>
      <c r="I11" s="3">
        <v>30</v>
      </c>
      <c r="J11" s="3">
        <v>30</v>
      </c>
    </row>
    <row r="12" spans="1:10" ht="12.75">
      <c r="A12" s="1">
        <v>11</v>
      </c>
      <c r="B12" s="1">
        <v>17</v>
      </c>
      <c r="C12" s="1">
        <v>32</v>
      </c>
      <c r="E12" s="3" t="s">
        <v>27</v>
      </c>
      <c r="F12" s="3">
        <v>0</v>
      </c>
      <c r="G12" s="3"/>
      <c r="H12" s="3" t="s">
        <v>26</v>
      </c>
      <c r="I12" s="3">
        <v>0.5915395670492815</v>
      </c>
      <c r="J12" s="3"/>
    </row>
    <row r="13" spans="1:10" ht="12.75">
      <c r="A13" s="1">
        <v>12</v>
      </c>
      <c r="B13" s="1">
        <v>16</v>
      </c>
      <c r="C13" s="1">
        <v>30</v>
      </c>
      <c r="E13" s="3" t="s">
        <v>28</v>
      </c>
      <c r="F13" s="3">
        <v>29</v>
      </c>
      <c r="G13" s="3"/>
      <c r="H13" s="3" t="s">
        <v>27</v>
      </c>
      <c r="I13" s="3">
        <v>0</v>
      </c>
      <c r="J13" s="3"/>
    </row>
    <row r="14" spans="1:10" ht="12.75">
      <c r="A14" s="1">
        <v>13</v>
      </c>
      <c r="B14" s="1">
        <v>23</v>
      </c>
      <c r="C14" s="1">
        <v>32</v>
      </c>
      <c r="E14" s="3" t="s">
        <v>29</v>
      </c>
      <c r="F14" s="3">
        <v>22.696510281260608</v>
      </c>
      <c r="G14" s="3"/>
      <c r="H14" s="3" t="s">
        <v>28</v>
      </c>
      <c r="I14" s="3">
        <v>29</v>
      </c>
      <c r="J14" s="3"/>
    </row>
    <row r="15" spans="1:12" ht="12.75">
      <c r="A15" s="1">
        <v>14</v>
      </c>
      <c r="B15" s="1">
        <v>21</v>
      </c>
      <c r="C15" s="1">
        <v>35</v>
      </c>
      <c r="E15" s="14" t="s">
        <v>30</v>
      </c>
      <c r="F15" s="14">
        <v>2.5950118655547182E-20</v>
      </c>
      <c r="G15" s="3"/>
      <c r="H15" s="3" t="s">
        <v>29</v>
      </c>
      <c r="I15" s="3">
        <v>22.696510281260608</v>
      </c>
      <c r="J15" s="3"/>
      <c r="L15" s="3">
        <v>22.696510281260608</v>
      </c>
    </row>
    <row r="16" spans="1:10" ht="12.75">
      <c r="A16" s="1">
        <v>15</v>
      </c>
      <c r="B16" s="1">
        <v>20</v>
      </c>
      <c r="C16" s="1">
        <v>29</v>
      </c>
      <c r="E16" s="14" t="s">
        <v>31</v>
      </c>
      <c r="F16" s="14">
        <v>1.6991269956228652</v>
      </c>
      <c r="G16" s="3"/>
      <c r="H16" s="3" t="s">
        <v>30</v>
      </c>
      <c r="I16" s="3">
        <v>2.5950118657232777E-20</v>
      </c>
      <c r="J16" s="3"/>
    </row>
    <row r="17" spans="1:12" ht="12.75">
      <c r="A17" s="1">
        <v>16</v>
      </c>
      <c r="B17" s="1">
        <v>11</v>
      </c>
      <c r="C17" s="1">
        <v>30</v>
      </c>
      <c r="E17" s="3" t="s">
        <v>32</v>
      </c>
      <c r="F17" s="3">
        <v>5.1900237311094363E-20</v>
      </c>
      <c r="G17" s="3"/>
      <c r="H17" s="3" t="s">
        <v>31</v>
      </c>
      <c r="I17" s="3">
        <v>1.6991270265334986</v>
      </c>
      <c r="J17" s="3"/>
      <c r="L17" s="3">
        <v>1.6991270265334986</v>
      </c>
    </row>
    <row r="18" spans="1:12" ht="13.5" thickBot="1">
      <c r="A18" s="1">
        <v>17</v>
      </c>
      <c r="B18" s="1">
        <v>12</v>
      </c>
      <c r="C18" s="1">
        <v>32</v>
      </c>
      <c r="E18" s="12" t="s">
        <v>33</v>
      </c>
      <c r="F18" s="12">
        <v>2.0452296111085477</v>
      </c>
      <c r="G18" s="12"/>
      <c r="H18" s="3" t="s">
        <v>32</v>
      </c>
      <c r="I18" s="3">
        <v>5.1900237314465553E-20</v>
      </c>
      <c r="J18" s="3"/>
      <c r="L18" s="3"/>
    </row>
    <row r="19" spans="1:10" ht="13.5" thickBot="1">
      <c r="A19" s="1">
        <v>18</v>
      </c>
      <c r="B19" s="1">
        <v>13</v>
      </c>
      <c r="C19" s="1">
        <v>30</v>
      </c>
      <c r="H19" s="12" t="s">
        <v>33</v>
      </c>
      <c r="I19" s="12">
        <v>2.0452296421327048</v>
      </c>
      <c r="J19" s="12"/>
    </row>
    <row r="20" spans="1:3" ht="12.75">
      <c r="A20" s="1">
        <v>19</v>
      </c>
      <c r="B20" s="1">
        <v>18</v>
      </c>
      <c r="C20" s="1">
        <v>32</v>
      </c>
    </row>
    <row r="21" spans="1:3" ht="12.75">
      <c r="A21" s="1">
        <v>20</v>
      </c>
      <c r="B21" s="1">
        <v>19</v>
      </c>
      <c r="C21" s="1">
        <v>34</v>
      </c>
    </row>
    <row r="22" spans="1:3" ht="12.75">
      <c r="A22" s="1">
        <v>21</v>
      </c>
      <c r="B22" s="1">
        <v>18</v>
      </c>
      <c r="C22" s="1">
        <v>34</v>
      </c>
    </row>
    <row r="23" spans="1:12" ht="12.75">
      <c r="A23" s="1">
        <v>22</v>
      </c>
      <c r="B23" s="1">
        <v>8</v>
      </c>
      <c r="C23" s="1">
        <v>28</v>
      </c>
      <c r="H23" s="6"/>
      <c r="I23" s="6"/>
      <c r="J23" s="6"/>
      <c r="K23" s="6"/>
      <c r="L23" s="6"/>
    </row>
    <row r="24" spans="1:12" ht="12.75">
      <c r="A24" s="1">
        <v>23</v>
      </c>
      <c r="B24" s="1">
        <v>10</v>
      </c>
      <c r="C24" s="1">
        <v>29</v>
      </c>
      <c r="H24" s="6"/>
      <c r="I24" s="6"/>
      <c r="J24" s="6"/>
      <c r="K24" s="6"/>
      <c r="L24" s="6"/>
    </row>
    <row r="25" spans="1:12" ht="12.75">
      <c r="A25" s="1">
        <v>24</v>
      </c>
      <c r="B25" s="1">
        <v>11</v>
      </c>
      <c r="C25" s="1">
        <v>32</v>
      </c>
      <c r="H25" s="27"/>
      <c r="I25" s="27"/>
      <c r="J25" s="27"/>
      <c r="K25" s="6"/>
      <c r="L25" s="6"/>
    </row>
    <row r="26" spans="1:12" ht="12.75">
      <c r="A26" s="1">
        <v>25</v>
      </c>
      <c r="B26" s="1">
        <v>12</v>
      </c>
      <c r="C26" s="1">
        <v>30</v>
      </c>
      <c r="H26" s="3"/>
      <c r="I26" s="3"/>
      <c r="J26" s="3"/>
      <c r="K26" s="6"/>
      <c r="L26" s="6"/>
    </row>
    <row r="27" spans="1:12" ht="12.75">
      <c r="A27" s="1">
        <v>26</v>
      </c>
      <c r="B27" s="1">
        <v>14</v>
      </c>
      <c r="C27" s="1">
        <v>31</v>
      </c>
      <c r="H27" s="3"/>
      <c r="I27" s="3"/>
      <c r="J27" s="3"/>
      <c r="K27" s="6"/>
      <c r="L27" s="6"/>
    </row>
    <row r="28" spans="1:12" ht="12.75">
      <c r="A28" s="1">
        <v>27</v>
      </c>
      <c r="B28" s="1">
        <v>20</v>
      </c>
      <c r="C28" s="1">
        <v>36</v>
      </c>
      <c r="H28" s="3"/>
      <c r="I28" s="3"/>
      <c r="J28" s="3"/>
      <c r="K28" s="6"/>
      <c r="L28" s="6"/>
    </row>
    <row r="29" spans="1:12" ht="12.75">
      <c r="A29" s="1">
        <v>28</v>
      </c>
      <c r="B29" s="1">
        <v>22</v>
      </c>
      <c r="C29" s="1">
        <v>36</v>
      </c>
      <c r="H29" s="3"/>
      <c r="I29" s="3"/>
      <c r="J29" s="3"/>
      <c r="K29" s="6"/>
      <c r="L29" s="6"/>
    </row>
    <row r="30" spans="1:12" ht="12.75">
      <c r="A30" s="1">
        <v>29</v>
      </c>
      <c r="B30" s="1">
        <v>18</v>
      </c>
      <c r="C30" s="1">
        <v>34</v>
      </c>
      <c r="H30" s="3"/>
      <c r="I30" s="3"/>
      <c r="J30" s="3"/>
      <c r="K30" s="6"/>
      <c r="L30" s="6"/>
    </row>
    <row r="31" spans="1:12" ht="12.75">
      <c r="A31" s="1">
        <v>30</v>
      </c>
      <c r="B31" s="1">
        <v>12</v>
      </c>
      <c r="C31" s="1">
        <v>33</v>
      </c>
      <c r="H31" s="3"/>
      <c r="I31" s="3"/>
      <c r="J31" s="3"/>
      <c r="K31" s="6"/>
      <c r="L31" s="6"/>
    </row>
    <row r="32" spans="8:12" ht="12.75">
      <c r="H32" s="3"/>
      <c r="I32" s="3"/>
      <c r="J32" s="3"/>
      <c r="K32" s="6"/>
      <c r="L32" s="6"/>
    </row>
    <row r="33" spans="8:12" ht="12.75">
      <c r="H33" s="3"/>
      <c r="I33" s="3"/>
      <c r="J33" s="3"/>
      <c r="K33" s="6"/>
      <c r="L33" s="6"/>
    </row>
    <row r="34" spans="8:12" ht="12.75">
      <c r="H34" s="3"/>
      <c r="I34" s="3"/>
      <c r="J34" s="3"/>
      <c r="K34" s="6"/>
      <c r="L34" s="6"/>
    </row>
    <row r="35" spans="8:12" ht="12.75">
      <c r="H35" s="3"/>
      <c r="I35" s="3"/>
      <c r="J35" s="3"/>
      <c r="K35" s="6"/>
      <c r="L35" s="6"/>
    </row>
    <row r="36" spans="8:12" ht="12.75">
      <c r="H36" s="3"/>
      <c r="I36" s="3"/>
      <c r="J36" s="3"/>
      <c r="K36" s="6"/>
      <c r="L36" s="6"/>
    </row>
    <row r="37" spans="8:12" ht="12.75">
      <c r="H37" s="6"/>
      <c r="I37" s="6"/>
      <c r="J37" s="6"/>
      <c r="K37" s="6"/>
      <c r="L37" s="6"/>
    </row>
    <row r="38" spans="8:12" ht="12.75">
      <c r="H38" s="6"/>
      <c r="I38" s="6"/>
      <c r="J38" s="6"/>
      <c r="K38" s="6"/>
      <c r="L38" s="6"/>
    </row>
    <row r="39" spans="8:12" ht="12.75">
      <c r="H39" s="6"/>
      <c r="I39" s="6"/>
      <c r="J39" s="6"/>
      <c r="K39" s="6"/>
      <c r="L39" s="6"/>
    </row>
    <row r="40" spans="8:12" ht="12.75">
      <c r="H40" s="6"/>
      <c r="I40" s="6"/>
      <c r="J40" s="6"/>
      <c r="K40" s="6"/>
      <c r="L40" s="6"/>
    </row>
    <row r="41" spans="8:12" ht="12.75">
      <c r="H41" s="6"/>
      <c r="I41" s="6"/>
      <c r="J41" s="6"/>
      <c r="K41" s="6"/>
      <c r="L41" s="6"/>
    </row>
    <row r="42" spans="8:12" ht="12.75">
      <c r="H42" s="6"/>
      <c r="I42" s="6"/>
      <c r="J42" s="6"/>
      <c r="K42" s="6"/>
      <c r="L42" s="6"/>
    </row>
    <row r="43" spans="8:12" ht="12.75">
      <c r="H43" s="6"/>
      <c r="I43" s="6"/>
      <c r="J43" s="6"/>
      <c r="K43" s="6"/>
      <c r="L43" s="6"/>
    </row>
    <row r="44" spans="8:12" ht="12.75">
      <c r="H44" s="6"/>
      <c r="I44" s="6"/>
      <c r="J44" s="6"/>
      <c r="K44" s="6"/>
      <c r="L44" s="6"/>
    </row>
    <row r="45" spans="8:12" ht="12.75">
      <c r="H45" s="6"/>
      <c r="I45" s="6"/>
      <c r="J45" s="6"/>
      <c r="K45" s="6"/>
      <c r="L45" s="6"/>
    </row>
    <row r="46" spans="8:12" ht="12.75">
      <c r="H46" s="6"/>
      <c r="I46" s="6"/>
      <c r="J46" s="6"/>
      <c r="K46" s="6"/>
      <c r="L46" s="6"/>
    </row>
    <row r="47" spans="8:12" ht="12.75">
      <c r="H47" s="6"/>
      <c r="I47" s="6"/>
      <c r="J47" s="6"/>
      <c r="K47" s="6"/>
      <c r="L47" s="6"/>
    </row>
    <row r="48" spans="8:12" ht="12.75">
      <c r="H48" s="6"/>
      <c r="I48" s="6"/>
      <c r="J48" s="6"/>
      <c r="K48" s="6"/>
      <c r="L48" s="6"/>
    </row>
    <row r="49" spans="8:12" ht="12.75">
      <c r="H49" s="6"/>
      <c r="I49" s="6"/>
      <c r="J49" s="6"/>
      <c r="K49" s="6"/>
      <c r="L49" s="6"/>
    </row>
    <row r="50" spans="8:12" ht="12.75">
      <c r="H50" s="6"/>
      <c r="I50" s="6"/>
      <c r="J50" s="6"/>
      <c r="K50" s="6"/>
      <c r="L50" s="6"/>
    </row>
    <row r="51" spans="8:12" ht="12.75">
      <c r="H51" s="6"/>
      <c r="I51" s="6"/>
      <c r="J51" s="6"/>
      <c r="K51" s="6"/>
      <c r="L51" s="6"/>
    </row>
    <row r="52" spans="8:12" ht="12.75">
      <c r="H52" s="6"/>
      <c r="I52" s="6"/>
      <c r="J52" s="6"/>
      <c r="K52" s="6"/>
      <c r="L52" s="6"/>
    </row>
    <row r="53" spans="8:12" ht="12.75">
      <c r="H53" s="6"/>
      <c r="I53" s="6"/>
      <c r="J53" s="6"/>
      <c r="K53" s="6"/>
      <c r="L53" s="6"/>
    </row>
    <row r="54" spans="8:12" ht="12.75">
      <c r="H54" s="6"/>
      <c r="I54" s="6"/>
      <c r="J54" s="6"/>
      <c r="K54" s="6"/>
      <c r="L54" s="6"/>
    </row>
    <row r="55" spans="8:12" ht="12.75">
      <c r="H55" s="6"/>
      <c r="I55" s="6"/>
      <c r="J55" s="6"/>
      <c r="K55" s="6"/>
      <c r="L55" s="6"/>
    </row>
    <row r="56" spans="8:12" ht="12.75">
      <c r="H56" s="6"/>
      <c r="I56" s="6"/>
      <c r="J56" s="6"/>
      <c r="K56" s="6"/>
      <c r="L56" s="6"/>
    </row>
    <row r="57" spans="8:12" ht="12.75">
      <c r="H57" s="6"/>
      <c r="I57" s="6"/>
      <c r="J57" s="6"/>
      <c r="K57" s="6"/>
      <c r="L57" s="6"/>
    </row>
    <row r="58" spans="8:12" ht="12.75">
      <c r="H58" s="6"/>
      <c r="I58" s="6"/>
      <c r="J58" s="6"/>
      <c r="K58" s="6"/>
      <c r="L58" s="6"/>
    </row>
    <row r="59" spans="8:12" ht="12.75">
      <c r="H59" s="6"/>
      <c r="I59" s="6"/>
      <c r="J59" s="6"/>
      <c r="K59" s="6"/>
      <c r="L59" s="6"/>
    </row>
    <row r="60" spans="8:12" ht="12.75">
      <c r="H60" s="6"/>
      <c r="I60" s="6"/>
      <c r="J60" s="6"/>
      <c r="K60" s="6"/>
      <c r="L60" s="6"/>
    </row>
    <row r="61" spans="8:12" ht="12.75">
      <c r="H61" s="6"/>
      <c r="I61" s="6"/>
      <c r="J61" s="6"/>
      <c r="K61" s="6"/>
      <c r="L61" s="6"/>
    </row>
    <row r="62" spans="8:12" ht="12.75">
      <c r="H62" s="6"/>
      <c r="I62" s="6"/>
      <c r="J62" s="6"/>
      <c r="K62" s="6"/>
      <c r="L62" s="6"/>
    </row>
    <row r="63" spans="8:12" ht="12.75">
      <c r="H63" s="6"/>
      <c r="I63" s="6"/>
      <c r="J63" s="6"/>
      <c r="K63" s="6"/>
      <c r="L63" s="6"/>
    </row>
    <row r="64" spans="8:12" ht="12.75">
      <c r="H64" s="6"/>
      <c r="I64" s="6"/>
      <c r="J64" s="6"/>
      <c r="K64" s="6"/>
      <c r="L64" s="6"/>
    </row>
    <row r="65" spans="8:12" ht="12.75">
      <c r="H65" s="6"/>
      <c r="I65" s="6"/>
      <c r="J65" s="6"/>
      <c r="K65" s="6"/>
      <c r="L65" s="6"/>
    </row>
    <row r="66" spans="8:12" ht="12.75">
      <c r="H66" s="6"/>
      <c r="I66" s="6"/>
      <c r="J66" s="6"/>
      <c r="K66" s="6"/>
      <c r="L66" s="6"/>
    </row>
    <row r="67" spans="8:12" ht="12.75">
      <c r="H67" s="6"/>
      <c r="I67" s="6"/>
      <c r="J67" s="6"/>
      <c r="K67" s="6"/>
      <c r="L67" s="6"/>
    </row>
    <row r="68" spans="8:12" ht="12.75">
      <c r="H68" s="6"/>
      <c r="I68" s="6"/>
      <c r="J68" s="6"/>
      <c r="K68" s="6"/>
      <c r="L68" s="6"/>
    </row>
    <row r="69" spans="8:12" ht="12.75">
      <c r="H69" s="6"/>
      <c r="I69" s="6"/>
      <c r="J69" s="6"/>
      <c r="K69" s="6"/>
      <c r="L69" s="6"/>
    </row>
    <row r="70" spans="8:12" ht="12.75">
      <c r="H70" s="6"/>
      <c r="I70" s="6"/>
      <c r="J70" s="6"/>
      <c r="K70" s="6"/>
      <c r="L70" s="6"/>
    </row>
    <row r="71" spans="8:12" ht="12.75">
      <c r="H71" s="6"/>
      <c r="I71" s="6"/>
      <c r="J71" s="6"/>
      <c r="K71" s="6"/>
      <c r="L71" s="6"/>
    </row>
    <row r="72" spans="8:12" ht="12.75">
      <c r="H72" s="6"/>
      <c r="I72" s="6"/>
      <c r="J72" s="6"/>
      <c r="K72" s="6"/>
      <c r="L72" s="6"/>
    </row>
    <row r="73" spans="8:12" ht="12.75">
      <c r="H73" s="6"/>
      <c r="I73" s="6"/>
      <c r="J73" s="6"/>
      <c r="K73" s="6"/>
      <c r="L73" s="6"/>
    </row>
    <row r="74" spans="8:12" ht="12.75">
      <c r="H74" s="6"/>
      <c r="I74" s="6"/>
      <c r="J74" s="6"/>
      <c r="K74" s="6"/>
      <c r="L74" s="6"/>
    </row>
    <row r="75" spans="8:12" ht="12.75">
      <c r="H75" s="6"/>
      <c r="I75" s="6"/>
      <c r="J75" s="6"/>
      <c r="K75" s="6"/>
      <c r="L75" s="6"/>
    </row>
    <row r="76" spans="8:12" ht="12.75">
      <c r="H76" s="6"/>
      <c r="I76" s="6"/>
      <c r="J76" s="6"/>
      <c r="K76" s="6"/>
      <c r="L76" s="6"/>
    </row>
    <row r="77" spans="8:12" ht="12.75">
      <c r="H77" s="6"/>
      <c r="I77" s="6"/>
      <c r="J77" s="6"/>
      <c r="K77" s="6"/>
      <c r="L77" s="6"/>
    </row>
    <row r="78" spans="8:12" ht="12.75">
      <c r="H78" s="6"/>
      <c r="I78" s="6"/>
      <c r="J78" s="6"/>
      <c r="K78" s="6"/>
      <c r="L78" s="6"/>
    </row>
    <row r="79" spans="8:12" ht="12.75">
      <c r="H79" s="6"/>
      <c r="I79" s="6"/>
      <c r="J79" s="6"/>
      <c r="K79" s="6"/>
      <c r="L79" s="6"/>
    </row>
    <row r="80" spans="8:12" ht="12.75">
      <c r="H80" s="6"/>
      <c r="I80" s="6"/>
      <c r="J80" s="6"/>
      <c r="K80" s="6"/>
      <c r="L80" s="6"/>
    </row>
    <row r="81" spans="8:12" ht="12.75">
      <c r="H81" s="6"/>
      <c r="I81" s="6"/>
      <c r="J81" s="6"/>
      <c r="K81" s="6"/>
      <c r="L81" s="6"/>
    </row>
    <row r="82" spans="8:12" ht="12.75">
      <c r="H82" s="6"/>
      <c r="I82" s="6"/>
      <c r="J82" s="6"/>
      <c r="K82" s="6"/>
      <c r="L82" s="6"/>
    </row>
    <row r="83" spans="8:12" ht="12.75">
      <c r="H83" s="6"/>
      <c r="I83" s="6"/>
      <c r="J83" s="6"/>
      <c r="K83" s="6"/>
      <c r="L83" s="6"/>
    </row>
    <row r="84" spans="8:12" ht="12.75">
      <c r="H84" s="6"/>
      <c r="I84" s="6"/>
      <c r="J84" s="6"/>
      <c r="K84" s="6"/>
      <c r="L84" s="6"/>
    </row>
    <row r="85" spans="8:12" ht="12.75">
      <c r="H85" s="6"/>
      <c r="I85" s="6"/>
      <c r="J85" s="6"/>
      <c r="K85" s="6"/>
      <c r="L85" s="6"/>
    </row>
    <row r="86" spans="8:12" ht="12.75">
      <c r="H86" s="6"/>
      <c r="I86" s="6"/>
      <c r="J86" s="6"/>
      <c r="K86" s="6"/>
      <c r="L86" s="6"/>
    </row>
    <row r="87" spans="8:12" ht="12.75">
      <c r="H87" s="6"/>
      <c r="I87" s="6"/>
      <c r="J87" s="6"/>
      <c r="K87" s="6"/>
      <c r="L87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9.140625" style="1" customWidth="1"/>
    <col min="2" max="2" width="12.00390625" style="1" customWidth="1"/>
    <col min="3" max="5" width="9.140625" style="1" customWidth="1"/>
  </cols>
  <sheetData>
    <row r="1" spans="1:5" ht="12.75">
      <c r="A1" s="1" t="s">
        <v>3</v>
      </c>
      <c r="B1" s="1" t="s">
        <v>39</v>
      </c>
      <c r="C1" s="1" t="s">
        <v>40</v>
      </c>
      <c r="D1" s="1" t="s">
        <v>38</v>
      </c>
      <c r="E1" s="29" t="s">
        <v>44</v>
      </c>
    </row>
    <row r="2" spans="1:7" ht="12.75">
      <c r="A2" s="1">
        <v>1</v>
      </c>
      <c r="B2" s="1">
        <v>20.3</v>
      </c>
      <c r="C2" s="1">
        <v>50.4</v>
      </c>
      <c r="D2" s="1">
        <f>C2-B2</f>
        <v>30.099999999999998</v>
      </c>
      <c r="E2" s="1">
        <v>11</v>
      </c>
      <c r="F2">
        <v>-22.200000000000003</v>
      </c>
      <c r="G2" s="1">
        <v>-9</v>
      </c>
    </row>
    <row r="3" spans="1:7" ht="12.75">
      <c r="A3" s="1">
        <v>2</v>
      </c>
      <c r="B3" s="1">
        <v>17</v>
      </c>
      <c r="C3" s="1">
        <v>87</v>
      </c>
      <c r="D3" s="1">
        <f>C3-B3</f>
        <v>70</v>
      </c>
      <c r="E3" s="1">
        <v>12</v>
      </c>
      <c r="F3">
        <v>-4.199999999999999</v>
      </c>
      <c r="G3" s="1">
        <v>-4</v>
      </c>
    </row>
    <row r="4" spans="1:7" ht="12.75">
      <c r="A4" s="1">
        <v>3</v>
      </c>
      <c r="B4" s="1">
        <v>6.5</v>
      </c>
      <c r="C4" s="1">
        <v>25.1</v>
      </c>
      <c r="D4" s="1">
        <f>C4-B4</f>
        <v>18.6</v>
      </c>
      <c r="E4" s="1">
        <v>6</v>
      </c>
      <c r="F4">
        <v>-1.9</v>
      </c>
      <c r="G4" s="1">
        <v>-1</v>
      </c>
    </row>
    <row r="5" spans="1:7" ht="12.75">
      <c r="A5" s="1">
        <v>4</v>
      </c>
      <c r="B5" s="1">
        <v>25</v>
      </c>
      <c r="C5" s="1">
        <v>28.5</v>
      </c>
      <c r="D5" s="1">
        <f>C5-B5</f>
        <v>3.5</v>
      </c>
      <c r="E5" s="1">
        <v>3</v>
      </c>
      <c r="F5">
        <v>2.0999999999999996</v>
      </c>
      <c r="G5" s="1">
        <v>2</v>
      </c>
    </row>
    <row r="6" spans="1:7" ht="12.75">
      <c r="A6" s="1">
        <v>5</v>
      </c>
      <c r="B6" s="1">
        <v>5.4</v>
      </c>
      <c r="C6" s="1">
        <v>26.9</v>
      </c>
      <c r="D6" s="1">
        <f>C6-B6</f>
        <v>21.5</v>
      </c>
      <c r="E6" s="1">
        <v>8</v>
      </c>
      <c r="F6">
        <v>3.5</v>
      </c>
      <c r="G6" s="1">
        <v>3</v>
      </c>
    </row>
    <row r="7" spans="1:7" ht="12.75">
      <c r="A7" s="1">
        <v>6</v>
      </c>
      <c r="B7" s="1">
        <v>29.2</v>
      </c>
      <c r="C7" s="1">
        <v>36.6</v>
      </c>
      <c r="D7" s="1">
        <f>C7-B7</f>
        <v>7.400000000000002</v>
      </c>
      <c r="E7" s="1">
        <v>5</v>
      </c>
      <c r="F7">
        <v>7.400000000000002</v>
      </c>
      <c r="G7" s="1">
        <v>5</v>
      </c>
    </row>
    <row r="8" spans="1:7" ht="12.75">
      <c r="A8" s="1">
        <v>7</v>
      </c>
      <c r="B8" s="1">
        <v>2.9</v>
      </c>
      <c r="C8" s="1">
        <v>1</v>
      </c>
      <c r="D8" s="1">
        <f>C8-B8</f>
        <v>-1.9</v>
      </c>
      <c r="E8" s="1">
        <v>-1</v>
      </c>
      <c r="F8">
        <v>18.6</v>
      </c>
      <c r="G8" s="1">
        <v>6</v>
      </c>
    </row>
    <row r="9" spans="1:7" ht="12.75">
      <c r="A9" s="1">
        <v>8</v>
      </c>
      <c r="B9" s="1">
        <v>66</v>
      </c>
      <c r="C9" s="1">
        <v>43.8</v>
      </c>
      <c r="D9" s="1">
        <f>C9-B9</f>
        <v>-22.200000000000003</v>
      </c>
      <c r="E9" s="1">
        <v>-9</v>
      </c>
      <c r="F9">
        <v>19.7</v>
      </c>
      <c r="G9" s="1">
        <v>7</v>
      </c>
    </row>
    <row r="10" spans="1:7" ht="12.75">
      <c r="A10" s="1">
        <v>9</v>
      </c>
      <c r="B10" s="1">
        <v>15.8</v>
      </c>
      <c r="C10" s="1">
        <v>44.2</v>
      </c>
      <c r="D10" s="1">
        <f>C10-B10</f>
        <v>28.400000000000002</v>
      </c>
      <c r="E10" s="1">
        <v>10</v>
      </c>
      <c r="F10">
        <v>21.5</v>
      </c>
      <c r="G10" s="1">
        <v>8</v>
      </c>
    </row>
    <row r="11" spans="1:7" ht="12.75">
      <c r="A11" s="1">
        <v>10</v>
      </c>
      <c r="B11" s="1">
        <v>8.3</v>
      </c>
      <c r="C11" s="1">
        <v>10.4</v>
      </c>
      <c r="D11" s="1">
        <f>C11-B11</f>
        <v>2.0999999999999996</v>
      </c>
      <c r="E11" s="1">
        <v>2</v>
      </c>
      <c r="F11">
        <v>28.400000000000002</v>
      </c>
      <c r="G11" s="1">
        <v>10</v>
      </c>
    </row>
    <row r="12" spans="1:7" ht="12.75">
      <c r="A12" s="1">
        <v>11</v>
      </c>
      <c r="B12" s="1">
        <v>34</v>
      </c>
      <c r="C12" s="1">
        <v>29.8</v>
      </c>
      <c r="D12" s="1">
        <f>C12-B12</f>
        <v>-4.199999999999999</v>
      </c>
      <c r="E12" s="1">
        <v>-4</v>
      </c>
      <c r="F12">
        <v>30.099999999999998</v>
      </c>
      <c r="G12" s="1">
        <v>11</v>
      </c>
    </row>
    <row r="13" spans="1:7" ht="12.75">
      <c r="A13" s="1">
        <v>12</v>
      </c>
      <c r="B13" s="1">
        <v>8</v>
      </c>
      <c r="C13" s="1">
        <v>27.7</v>
      </c>
      <c r="D13" s="1">
        <f>C13-B13</f>
        <v>19.7</v>
      </c>
      <c r="E13" s="1">
        <v>8</v>
      </c>
      <c r="F13">
        <v>70</v>
      </c>
      <c r="G13" s="1">
        <v>12</v>
      </c>
    </row>
    <row r="15" spans="6:7" ht="14.25">
      <c r="F15" s="29" t="s">
        <v>42</v>
      </c>
      <c r="G15" s="1">
        <f>SUM(G5:G13)</f>
        <v>64</v>
      </c>
    </row>
    <row r="16" spans="3:4" ht="14.25">
      <c r="C16" s="29" t="s">
        <v>42</v>
      </c>
      <c r="D16" s="28" t="s">
        <v>41</v>
      </c>
    </row>
    <row r="17" spans="3:4" ht="14.25">
      <c r="C17" s="29" t="s">
        <v>42</v>
      </c>
      <c r="D17" s="1">
        <v>64</v>
      </c>
    </row>
    <row r="18" spans="3:4" ht="12.75">
      <c r="C18" s="29" t="s">
        <v>43</v>
      </c>
      <c r="D18" s="1">
        <v>12</v>
      </c>
    </row>
    <row r="21" spans="6:15" ht="12.75"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6:15" ht="12.75"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6:15" ht="12.75">
      <c r="F23" s="1"/>
      <c r="G23" s="1"/>
      <c r="H23" s="1"/>
      <c r="I23" s="1"/>
      <c r="J23" s="1"/>
      <c r="K23" s="1"/>
      <c r="L23" s="1"/>
      <c r="M23" s="1"/>
      <c r="N23" s="1"/>
      <c r="O23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6">
      <selection activeCell="D24" sqref="D24"/>
    </sheetView>
  </sheetViews>
  <sheetFormatPr defaultColWidth="9.140625" defaultRowHeight="12.75"/>
  <cols>
    <col min="2" max="2" width="13.421875" style="1" customWidth="1"/>
    <col min="3" max="3" width="12.7109375" style="1" customWidth="1"/>
  </cols>
  <sheetData>
    <row r="1" spans="1:3" ht="12.75">
      <c r="A1" s="1" t="s">
        <v>3</v>
      </c>
      <c r="B1" s="1" t="s">
        <v>0</v>
      </c>
      <c r="C1" s="1" t="s">
        <v>1</v>
      </c>
    </row>
    <row r="2" spans="1:3" ht="12.75">
      <c r="A2" s="1">
        <v>1</v>
      </c>
      <c r="B2" s="1">
        <v>5</v>
      </c>
      <c r="C2" s="1">
        <v>6</v>
      </c>
    </row>
    <row r="3" spans="1:3" ht="12.75">
      <c r="A3" s="1">
        <v>2</v>
      </c>
      <c r="B3" s="1">
        <v>3</v>
      </c>
      <c r="C3" s="1">
        <v>4</v>
      </c>
    </row>
    <row r="4" spans="1:3" ht="12.75">
      <c r="A4" s="1">
        <v>3</v>
      </c>
      <c r="B4" s="1">
        <v>6</v>
      </c>
      <c r="C4" s="1">
        <v>7</v>
      </c>
    </row>
    <row r="5" spans="1:3" ht="12.75">
      <c r="A5" s="1">
        <v>4</v>
      </c>
      <c r="B5" s="1">
        <v>5</v>
      </c>
      <c r="C5" s="1">
        <v>8</v>
      </c>
    </row>
    <row r="6" spans="1:3" ht="12.75">
      <c r="A6" s="1">
        <v>5</v>
      </c>
      <c r="B6" s="1">
        <v>4</v>
      </c>
      <c r="C6" s="1">
        <v>5</v>
      </c>
    </row>
    <row r="7" spans="1:3" ht="12.75">
      <c r="A7" s="1">
        <v>6</v>
      </c>
      <c r="B7" s="1">
        <v>2</v>
      </c>
      <c r="C7" s="1">
        <v>4</v>
      </c>
    </row>
    <row r="8" spans="1:3" ht="12.75">
      <c r="A8" s="1">
        <v>7</v>
      </c>
      <c r="B8" s="1">
        <v>1</v>
      </c>
      <c r="C8" s="1">
        <v>2</v>
      </c>
    </row>
    <row r="9" spans="1:3" ht="12.75">
      <c r="A9" s="1">
        <v>8</v>
      </c>
      <c r="B9" s="1">
        <v>3</v>
      </c>
      <c r="C9" s="1">
        <v>5</v>
      </c>
    </row>
    <row r="10" spans="1:3" ht="12.75">
      <c r="A10" s="1">
        <v>9</v>
      </c>
      <c r="B10" s="1">
        <v>2</v>
      </c>
      <c r="C10" s="1">
        <v>3</v>
      </c>
    </row>
    <row r="11" spans="1:3" ht="12.75">
      <c r="A11" s="1">
        <v>10</v>
      </c>
      <c r="B11" s="1">
        <v>5</v>
      </c>
      <c r="C11" s="1">
        <v>1</v>
      </c>
    </row>
    <row r="12" spans="1:3" ht="12.75">
      <c r="A12" s="1">
        <v>11</v>
      </c>
      <c r="B12" s="1">
        <v>4</v>
      </c>
      <c r="C12" s="1">
        <v>2</v>
      </c>
    </row>
    <row r="13" spans="1:3" ht="12.75">
      <c r="A13" s="1">
        <v>12</v>
      </c>
      <c r="B13" s="1">
        <v>5</v>
      </c>
      <c r="C13" s="1">
        <v>3</v>
      </c>
    </row>
    <row r="14" spans="1:3" ht="12.75">
      <c r="A14" s="1">
        <v>13</v>
      </c>
      <c r="B14" s="1">
        <v>5</v>
      </c>
      <c r="C14" s="1">
        <v>5</v>
      </c>
    </row>
    <row r="15" spans="1:3" ht="12.75">
      <c r="A15" s="1">
        <v>14</v>
      </c>
      <c r="B15" s="1">
        <v>2</v>
      </c>
      <c r="C15" s="1">
        <v>5</v>
      </c>
    </row>
    <row r="16" spans="1:3" ht="12.75">
      <c r="A16" s="1">
        <v>15</v>
      </c>
      <c r="B16" s="1">
        <v>4</v>
      </c>
      <c r="C16" s="1">
        <v>1</v>
      </c>
    </row>
    <row r="17" spans="1:3" ht="12.75">
      <c r="A17" s="1">
        <v>16</v>
      </c>
      <c r="B17" s="1">
        <v>8</v>
      </c>
      <c r="C17" s="1">
        <v>5</v>
      </c>
    </row>
    <row r="18" spans="1:3" ht="12.75">
      <c r="A18" s="1">
        <v>17</v>
      </c>
      <c r="B18" s="1">
        <v>7</v>
      </c>
      <c r="C18" s="1">
        <v>5</v>
      </c>
    </row>
    <row r="19" spans="1:3" ht="12.75">
      <c r="A19" s="1">
        <v>18</v>
      </c>
      <c r="B19" s="1">
        <v>5</v>
      </c>
      <c r="C19" s="1">
        <v>8</v>
      </c>
    </row>
    <row r="20" spans="1:3" ht="12.75">
      <c r="A20" s="1">
        <v>19</v>
      </c>
      <c r="B20" s="1">
        <v>8</v>
      </c>
      <c r="C20" s="1">
        <v>10</v>
      </c>
    </row>
    <row r="21" spans="1:3" ht="12.75">
      <c r="A21" s="1">
        <v>20</v>
      </c>
      <c r="B21" s="1">
        <v>4</v>
      </c>
      <c r="C21" s="1">
        <v>5</v>
      </c>
    </row>
    <row r="22" spans="1:3" ht="12.75">
      <c r="A22" s="1">
        <v>21</v>
      </c>
      <c r="B22" s="1">
        <v>1</v>
      </c>
      <c r="C22" s="1">
        <v>6</v>
      </c>
    </row>
    <row r="23" spans="1:3" ht="12.75">
      <c r="A23" s="1">
        <v>22</v>
      </c>
      <c r="B23" s="1">
        <v>3</v>
      </c>
      <c r="C23" s="1">
        <v>6</v>
      </c>
    </row>
    <row r="24" spans="1:3" ht="12.75">
      <c r="A24" s="1">
        <v>23</v>
      </c>
      <c r="B24" s="1">
        <v>6</v>
      </c>
      <c r="C24" s="1">
        <v>7</v>
      </c>
    </row>
    <row r="25" spans="1:3" ht="12.75">
      <c r="A25" s="1">
        <v>24</v>
      </c>
      <c r="B25" s="1">
        <v>4</v>
      </c>
      <c r="C25" s="1">
        <v>7</v>
      </c>
    </row>
    <row r="26" spans="1:3" ht="12.75">
      <c r="A26" s="1">
        <v>25</v>
      </c>
      <c r="B26" s="1">
        <v>2</v>
      </c>
      <c r="C26" s="1">
        <v>2</v>
      </c>
    </row>
    <row r="27" spans="1:3" ht="12.75">
      <c r="A27" s="1">
        <v>26</v>
      </c>
      <c r="B27" s="1">
        <v>5</v>
      </c>
      <c r="C27" s="1">
        <v>5</v>
      </c>
    </row>
    <row r="28" spans="1:3" ht="12.75">
      <c r="A28" s="1">
        <v>27</v>
      </c>
      <c r="B28" s="1">
        <v>4</v>
      </c>
      <c r="C28" s="1">
        <v>6</v>
      </c>
    </row>
    <row r="29" spans="1:3" ht="12.75">
      <c r="A29" s="1">
        <v>28</v>
      </c>
      <c r="B29" s="1">
        <v>4</v>
      </c>
      <c r="C29" s="1">
        <v>8</v>
      </c>
    </row>
    <row r="30" spans="1:3" ht="12.75">
      <c r="A30" s="1">
        <v>29</v>
      </c>
      <c r="B30" s="1">
        <v>4</v>
      </c>
      <c r="C30" s="1">
        <v>5</v>
      </c>
    </row>
    <row r="31" spans="1:3" ht="12.75">
      <c r="A31" s="1">
        <v>30</v>
      </c>
      <c r="B31" s="1">
        <v>8</v>
      </c>
      <c r="C31" s="1">
        <v>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Conputer</dc:creator>
  <cp:keywords/>
  <dc:description/>
  <cp:lastModifiedBy>phichsinee</cp:lastModifiedBy>
  <dcterms:created xsi:type="dcterms:W3CDTF">2004-06-01T04:01:13Z</dcterms:created>
  <dcterms:modified xsi:type="dcterms:W3CDTF">2014-02-07T15:55:55Z</dcterms:modified>
  <cp:category/>
  <cp:version/>
  <cp:contentType/>
  <cp:contentStatus/>
</cp:coreProperties>
</file>